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namedSheetViews/namedSheetView1.xml" ContentType="application/vnd.ms-excel.namedsheetview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codeName="ThisWorkbook"/>
  <mc:AlternateContent xmlns:mc="http://schemas.openxmlformats.org/markup-compatibility/2006">
    <mc:Choice Requires="x15">
      <x15ac:absPath xmlns:x15ac="http://schemas.microsoft.com/office/spreadsheetml/2010/11/ac" url="G:\Mi unidad\Personales\SDH\Agosto\"/>
    </mc:Choice>
  </mc:AlternateContent>
  <xr:revisionPtr revIDLastSave="0" documentId="8_{CC98B4E5-F283-4DC3-8F11-167B38302982}" xr6:coauthVersionLast="47" xr6:coauthVersionMax="47" xr10:uidLastSave="{00000000-0000-0000-0000-000000000000}"/>
  <bookViews>
    <workbookView xWindow="-110" yWindow="-110" windowWidth="19420" windowHeight="11500" firstSheet="3" activeTab="3" xr2:uid="{00000000-000D-0000-FFFF-FFFF00000000}"/>
  </bookViews>
  <sheets>
    <sheet name="Matríz de Cumplimiento Ley 1712" sheetId="1" state="hidden" r:id="rId1"/>
    <sheet name="Actualización enero 26" sheetId="2" state="hidden" r:id="rId2"/>
    <sheet name="Resumen" sheetId="3" state="hidden" r:id="rId3"/>
    <sheet name="haciendabogota.gov.co" sheetId="6" r:id="rId4"/>
    <sheet name="Hoja3" sheetId="8" r:id="rId5"/>
    <sheet name="Hoja2" sheetId="7" r:id="rId6"/>
    <sheet name="Hoja1" sheetId="4" state="hidden" r:id="rId7"/>
  </sheets>
  <definedNames>
    <definedName name="_xlnm._FilterDatabase" localSheetId="1" hidden="1">'Actualización enero 26'!$A$2:$R$62</definedName>
    <definedName name="_xlnm._FilterDatabase" localSheetId="3" hidden="1">'haciendabogota.gov.co'!$A$2:$R$126</definedName>
    <definedName name="_xlnm._FilterDatabase" localSheetId="0" hidden="1">'Matríz de Cumplimiento Ley 1712'!$A$14:$AN$170</definedName>
    <definedName name="_xlnm._FilterDatabase" localSheetId="2" hidden="1">Resumen!$A$2:$M$74</definedName>
    <definedName name="_xlnm.Print_Titles" localSheetId="0">'Matríz de Cumplimiento Ley 1712'!$1:$11</definedName>
    <definedName name="Z_191E49DF_0052_4DEE_80B6_01B377E086DF_.wvu.FilterData" localSheetId="0" hidden="1">'Matríz de Cumplimiento Ley 1712'!$A$14:$J$162</definedName>
    <definedName name="Z_191E49DF_0052_4DEE_80B6_01B377E086DF_.wvu.PrintTitles" localSheetId="0" hidden="1">'Matríz de Cumplimiento Ley 1712'!$1:$11</definedName>
    <definedName name="Z_191E49DF_0052_4DEE_80B6_01B377E086DF_.wvu.Rows" localSheetId="0" hidden="1">'Matríz de Cumplimiento Ley 1712'!$2:$12</definedName>
    <definedName name="Z_387FA88A_DA5E_49F9_87F8_A78E6F008F70_.wvu.FilterData" localSheetId="0" hidden="1">'Matríz de Cumplimiento Ley 1712'!$A$14:$P$164</definedName>
    <definedName name="Z_387FA88A_DA5E_49F9_87F8_A78E6F008F70_.wvu.PrintTitles" localSheetId="0" hidden="1">'Matríz de Cumplimiento Ley 1712'!$1:$11</definedName>
    <definedName name="Z_387FA88A_DA5E_49F9_87F8_A78E6F008F70_.wvu.Rows" localSheetId="0" hidden="1">'Matríz de Cumplimiento Ley 1712'!$2:$12</definedName>
    <definedName name="Z_3C679E7E_9D39_48F4_8394_D4511BBC8BDC_.wvu.FilterData" localSheetId="0" hidden="1">'Matríz de Cumplimiento Ley 1712'!$A$14:$J$164</definedName>
    <definedName name="Z_3C679E7E_9D39_48F4_8394_D4511BBC8BDC_.wvu.PrintTitles" localSheetId="0" hidden="1">'Matríz de Cumplimiento Ley 1712'!$1:$11</definedName>
    <definedName name="Z_3C679E7E_9D39_48F4_8394_D4511BBC8BDC_.wvu.Rows" localSheetId="0" hidden="1">'Matríz de Cumplimiento Ley 1712'!$2:$12</definedName>
    <definedName name="Z_4D82C31D_F23C_4FBF_B7E6_748188C57DDE_.wvu.FilterData" localSheetId="0" hidden="1">'Matríz de Cumplimiento Ley 1712'!$A$14:$J$162</definedName>
    <definedName name="Z_4D82C31D_F23C_4FBF_B7E6_748188C57DDE_.wvu.PrintTitles" localSheetId="0" hidden="1">'Matríz de Cumplimiento Ley 1712'!$1:$11</definedName>
    <definedName name="Z_4D82C31D_F23C_4FBF_B7E6_748188C57DDE_.wvu.Rows" localSheetId="0" hidden="1">'Matríz de Cumplimiento Ley 1712'!$2:$12</definedName>
    <definedName name="Z_6BAC46C4_24B4_4FC9_A494_9892A911D633_.wvu.FilterData" localSheetId="0" hidden="1">'Matríz de Cumplimiento Ley 1712'!$A$14:$J$164</definedName>
    <definedName name="Z_6BAC46C4_24B4_4FC9_A494_9892A911D633_.wvu.PrintTitles" localSheetId="0" hidden="1">'Matríz de Cumplimiento Ley 1712'!$1:$11</definedName>
    <definedName name="Z_6BAC46C4_24B4_4FC9_A494_9892A911D633_.wvu.Rows" localSheetId="0" hidden="1">'Matríz de Cumplimiento Ley 1712'!$2:$12</definedName>
    <definedName name="Z_709FC916_2821_4D12_ADE1_8B2A7ED5F3F6_.wvu.FilterData" localSheetId="0" hidden="1">'Matríz de Cumplimiento Ley 1712'!$A$14:$J$164</definedName>
    <definedName name="Z_709FC916_2821_4D12_ADE1_8B2A7ED5F3F6_.wvu.PrintTitles" localSheetId="0" hidden="1">'Matríz de Cumplimiento Ley 1712'!$1:$11</definedName>
    <definedName name="Z_709FC916_2821_4D12_ADE1_8B2A7ED5F3F6_.wvu.Rows" localSheetId="0" hidden="1">'Matríz de Cumplimiento Ley 1712'!$2:$12,'Matríz de Cumplimiento Ley 1712'!#REF!</definedName>
    <definedName name="Z_98E637F0_359E_477B_BB91_6D8B6CE592D0_.wvu.FilterData" localSheetId="0" hidden="1">'Matríz de Cumplimiento Ley 1712'!$A$14:$P$162</definedName>
    <definedName name="Z_98E637F0_359E_477B_BB91_6D8B6CE592D0_.wvu.PrintTitles" localSheetId="0" hidden="1">'Matríz de Cumplimiento Ley 1712'!$1:$11</definedName>
    <definedName name="Z_98E637F0_359E_477B_BB91_6D8B6CE592D0_.wvu.Rows" localSheetId="0" hidden="1">'Matríz de Cumplimiento Ley 1712'!$2:$12</definedName>
    <definedName name="Z_9DD918F7_7D09_4745_8EAD_6789F3DB3129_.wvu.FilterData" localSheetId="0" hidden="1">'Matríz de Cumplimiento Ley 1712'!$A$14:$J$162</definedName>
    <definedName name="Z_9DD918F7_7D09_4745_8EAD_6789F3DB3129_.wvu.PrintTitles" localSheetId="0" hidden="1">'Matríz de Cumplimiento Ley 1712'!$1:$11</definedName>
    <definedName name="Z_9DD918F7_7D09_4745_8EAD_6789F3DB3129_.wvu.Rows" localSheetId="0" hidden="1">'Matríz de Cumplimiento Ley 1712'!$2:$12</definedName>
    <definedName name="Z_AF33BE1D_624F_42DC_B9A9_42A5FDE78291_.wvu.FilterData" localSheetId="0" hidden="1">'Matríz de Cumplimiento Ley 1712'!$A$14:$J$162</definedName>
    <definedName name="Z_AF33BE1D_624F_42DC_B9A9_42A5FDE78291_.wvu.PrintTitles" localSheetId="0" hidden="1">'Matríz de Cumplimiento Ley 1712'!$1:$11</definedName>
    <definedName name="Z_AF33BE1D_624F_42DC_B9A9_42A5FDE78291_.wvu.Rows" localSheetId="0" hidden="1">'Matríz de Cumplimiento Ley 1712'!$2:$12,'Matríz de Cumplimiento Ley 1712'!#REF!</definedName>
    <definedName name="Z_B26D284D_2EF3_402F_ABA2_B512E921C09E_.wvu.FilterData" localSheetId="0" hidden="1">'Matríz de Cumplimiento Ley 1712'!$A$14:$J$164</definedName>
    <definedName name="Z_B26D284D_2EF3_402F_ABA2_B512E921C09E_.wvu.PrintTitles" localSheetId="0" hidden="1">'Matríz de Cumplimiento Ley 1712'!$1:$11</definedName>
    <definedName name="Z_B26D284D_2EF3_402F_ABA2_B512E921C09E_.wvu.Rows" localSheetId="0" hidden="1">'Matríz de Cumplimiento Ley 1712'!$2:$12</definedName>
    <definedName name="Z_B5D9EF6E_AA88_4302_8834_C7886ABFC808_.wvu.FilterData" localSheetId="0" hidden="1">'Matríz de Cumplimiento Ley 1712'!$A$14:$J$162</definedName>
    <definedName name="Z_B5D9EF6E_AA88_4302_8834_C7886ABFC808_.wvu.PrintTitles" localSheetId="0" hidden="1">'Matríz de Cumplimiento Ley 1712'!$1:$11</definedName>
    <definedName name="Z_B5D9EF6E_AA88_4302_8834_C7886ABFC808_.wvu.Rows" localSheetId="0" hidden="1">'Matríz de Cumplimiento Ley 1712'!$2:$12</definedName>
    <definedName name="Z_C21E7AB1_CEFC_488A_B0C8_5FACFC9382BA_.wvu.FilterData" localSheetId="0" hidden="1">'Matríz de Cumplimiento Ley 1712'!$A$14:$J$164</definedName>
    <definedName name="Z_C21E7AB1_CEFC_488A_B0C8_5FACFC9382BA_.wvu.PrintTitles" localSheetId="0" hidden="1">'Matríz de Cumplimiento Ley 1712'!$1:$11</definedName>
    <definedName name="Z_C21E7AB1_CEFC_488A_B0C8_5FACFC9382BA_.wvu.Rows" localSheetId="0" hidden="1">'Matríz de Cumplimiento Ley 1712'!$2:$12</definedName>
    <definedName name="Z_C308B790_8351_40D5_8763_7BE3DC81F5CD_.wvu.FilterData" localSheetId="0" hidden="1">'Matríz de Cumplimiento Ley 1712'!$A$14:$J$164</definedName>
    <definedName name="Z_C308B790_8351_40D5_8763_7BE3DC81F5CD_.wvu.PrintTitles" localSheetId="0" hidden="1">'Matríz de Cumplimiento Ley 1712'!$1:$11</definedName>
    <definedName name="Z_C308B790_8351_40D5_8763_7BE3DC81F5CD_.wvu.Rows" localSheetId="0" hidden="1">'Matríz de Cumplimiento Ley 1712'!$2:$12</definedName>
    <definedName name="Z_CD90F1FB_EDB4_4C8E_B910_C2516F3ECD0B_.wvu.FilterData" localSheetId="0" hidden="1">'Matríz de Cumplimiento Ley 1712'!$A$14:$J$162</definedName>
    <definedName name="Z_CD90F1FB_EDB4_4C8E_B910_C2516F3ECD0B_.wvu.PrintTitles" localSheetId="0" hidden="1">'Matríz de Cumplimiento Ley 1712'!$1:$11</definedName>
    <definedName name="Z_CD90F1FB_EDB4_4C8E_B910_C2516F3ECD0B_.wvu.Rows" localSheetId="0" hidden="1">'Matríz de Cumplimiento Ley 1712'!$2:$12</definedName>
    <definedName name="Z_CF919879_7988_4794_96CB_5A30D81308E0_.wvu.FilterData" localSheetId="0" hidden="1">'Matríz de Cumplimiento Ley 1712'!$A$14:$J$164</definedName>
    <definedName name="Z_CF919879_7988_4794_96CB_5A30D81308E0_.wvu.PrintTitles" localSheetId="0" hidden="1">'Matríz de Cumplimiento Ley 1712'!$1:$11</definedName>
    <definedName name="Z_CF919879_7988_4794_96CB_5A30D81308E0_.wvu.Rows" localSheetId="0" hidden="1">'Matríz de Cumplimiento Ley 1712'!$2:$12</definedName>
    <definedName name="Z_DC060CAD_7D00_4763_B5DB_582C3C8F33E9_.wvu.FilterData" localSheetId="0" hidden="1">'Matríz de Cumplimiento Ley 1712'!$A$14:$J$164</definedName>
    <definedName name="Z_DC060CAD_7D00_4763_B5DB_582C3C8F33E9_.wvu.PrintTitles" localSheetId="0" hidden="1">'Matríz de Cumplimiento Ley 1712'!$1:$11</definedName>
    <definedName name="Z_DC060CAD_7D00_4763_B5DB_582C3C8F33E9_.wvu.Rows" localSheetId="0" hidden="1">'Matríz de Cumplimiento Ley 1712'!$2:$12</definedName>
    <definedName name="Z_EC409983_6796_4E49_AEB5_D1B371661EBE_.wvu.FilterData" localSheetId="0" hidden="1">'Matríz de Cumplimiento Ley 1712'!$A$14:$J$164</definedName>
    <definedName name="Z_EC409983_6796_4E49_AEB5_D1B371661EBE_.wvu.PrintTitles" localSheetId="0" hidden="1">'Matríz de Cumplimiento Ley 1712'!$1:$11</definedName>
    <definedName name="Z_EC409983_6796_4E49_AEB5_D1B371661EBE_.wvu.Rows" localSheetId="0" hidden="1">'Matríz de Cumplimiento Ley 1712'!$2:$12</definedName>
    <definedName name="Z_F02D39A8_F78C_47F7_859F_94B755B245F9_.wvu.FilterData" localSheetId="0" hidden="1">'Matríz de Cumplimiento Ley 1712'!$A$14:$J$164</definedName>
    <definedName name="Z_F02D39A8_F78C_47F7_859F_94B755B245F9_.wvu.PrintTitles" localSheetId="0" hidden="1">'Matríz de Cumplimiento Ley 1712'!$1:$11</definedName>
    <definedName name="Z_F02D39A8_F78C_47F7_859F_94B755B245F9_.wvu.Rows" localSheetId="0" hidden="1">'Matríz de Cumplimiento Ley 1712'!$2:$12</definedName>
    <definedName name="Z_FD56DDB3_ECBB_4A81_AA50_F7BC9C7FFEE1_.wvu.FilterData" localSheetId="0" hidden="1">'Matríz de Cumplimiento Ley 1712'!$A$14:$J$164</definedName>
    <definedName name="Z_FD56DDB3_ECBB_4A81_AA50_F7BC9C7FFEE1_.wvu.PrintTitles" localSheetId="0" hidden="1">'Matríz de Cumplimiento Ley 1712'!$1:$11</definedName>
    <definedName name="Z_FD56DDB3_ECBB_4A81_AA50_F7BC9C7FFEE1_.wvu.Rows" localSheetId="0" hidden="1">'Matríz de Cumplimiento Ley 1712'!$2:$12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4" i="7" l="1"/>
  <c r="C13" i="7"/>
  <c r="C10" i="7"/>
  <c r="C12" i="7"/>
  <c r="C11" i="7"/>
  <c r="C8" i="7"/>
  <c r="C7" i="7"/>
  <c r="B7" i="7"/>
  <c r="O132" i="1"/>
  <c r="O52" i="1"/>
  <c r="O18" i="1"/>
  <c r="O164" i="1" l="1"/>
  <c r="O163" i="1"/>
  <c r="O160" i="1"/>
  <c r="O74" i="1"/>
  <c r="O157" i="1" l="1"/>
  <c r="O125" i="1" l="1"/>
  <c r="O70" i="1" l="1"/>
  <c r="O119" i="1" l="1"/>
  <c r="O93" i="1" l="1"/>
  <c r="O170" i="1" l="1"/>
  <c r="O167" i="1"/>
  <c r="O168" i="1"/>
  <c r="O169" i="1"/>
  <c r="O166" i="1"/>
  <c r="O161" i="1"/>
  <c r="O159" i="1"/>
  <c r="O156" i="1"/>
  <c r="O155" i="1"/>
  <c r="O151" i="1"/>
  <c r="O150" i="1"/>
  <c r="O148" i="1"/>
  <c r="O142" i="1"/>
  <c r="O143" i="1"/>
  <c r="O145" i="1"/>
  <c r="O135" i="1"/>
  <c r="O136" i="1"/>
  <c r="O138" i="1"/>
  <c r="O141" i="1"/>
  <c r="O134" i="1"/>
  <c r="O133" i="1"/>
  <c r="O131" i="1"/>
  <c r="O127" i="1"/>
  <c r="O126" i="1"/>
  <c r="O120" i="1"/>
  <c r="O123" i="1"/>
  <c r="O116" i="1"/>
  <c r="O108" i="1"/>
  <c r="O109" i="1"/>
  <c r="O110" i="1"/>
  <c r="O111" i="1"/>
  <c r="O113" i="1"/>
  <c r="O107" i="1"/>
  <c r="O98" i="1"/>
  <c r="O92" i="1"/>
  <c r="O90" i="1"/>
  <c r="O89" i="1"/>
  <c r="O85" i="1"/>
  <c r="O81" i="1"/>
  <c r="O79" i="1"/>
  <c r="O78" i="1"/>
  <c r="O69" i="1"/>
  <c r="O65" i="1"/>
  <c r="O64" i="1"/>
  <c r="O63" i="1"/>
  <c r="O23" i="1"/>
  <c r="O24" i="1"/>
  <c r="O29" i="1"/>
  <c r="O40" i="1"/>
  <c r="O19" i="1"/>
  <c r="O1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tc={A2EFDCAD-6037-4737-B01D-7A931D0B4FAC}</author>
  </authors>
  <commentList>
    <comment ref="E171" authorId="0" shapeId="0" xr:uid="{00000000-0006-0000-0000-000001000000}">
      <text>
        <t xml:space="preserve">[Threaded comment]
Your version of Excel allows you to read this threaded comment; however, any edits to it will get removed if the file is opened in a newer version of Excel. Learn more: https://go.microsoft.com/fwlink/?linkid=870924
Comment:
    Buenos dias, me pueden informar como guardo los cambios en Epublicacion_Revision 21-2-2020
</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EBT2</author>
    <author>Usuario</author>
  </authors>
  <commentList>
    <comment ref="A3" authorId="0" shapeId="0" xr:uid="{00000000-0006-0000-0100-000001000000}">
      <text>
        <r>
          <rPr>
            <b/>
            <sz val="9"/>
            <color indexed="81"/>
            <rFont val="Tahoma"/>
            <family val="2"/>
          </rPr>
          <t>EBT2:</t>
        </r>
        <r>
          <rPr>
            <sz val="9"/>
            <color indexed="81"/>
            <rFont val="Tahoma"/>
            <family val="2"/>
          </rPr>
          <t xml:space="preserve">
En esta sección
encontrará información
relevante sobre la
entidad sus funciones,
procesos, directorios,
calendario de
actividades, entes que
los vigilan, hojas de vida,
entre otros.</t>
        </r>
      </text>
    </comment>
    <comment ref="C3" authorId="0" shapeId="0" xr:uid="{00000000-0006-0000-0100-000002000000}">
      <text>
        <r>
          <rPr>
            <b/>
            <sz val="9"/>
            <color indexed="81"/>
            <rFont val="Tahoma"/>
            <family val="2"/>
          </rPr>
          <t>EBT2:</t>
        </r>
        <r>
          <rPr>
            <sz val="9"/>
            <color indexed="81"/>
            <rFont val="Tahoma"/>
            <family val="2"/>
          </rPr>
          <t xml:space="preserve">
De acuerdo
con la normativa que le aplique y las definiciones
internas, incluyendo norma de creación y sus
modificaciones.</t>
        </r>
      </text>
    </comment>
    <comment ref="C4" authorId="0" shapeId="0" xr:uid="{00000000-0006-0000-0100-000003000000}">
      <text>
        <r>
          <rPr>
            <b/>
            <sz val="9"/>
            <color indexed="81"/>
            <rFont val="Tahoma"/>
            <family val="2"/>
          </rPr>
          <t>EBT2:</t>
        </r>
        <r>
          <rPr>
            <sz val="9"/>
            <color indexed="81"/>
            <rFont val="Tahoma"/>
            <family val="2"/>
          </rPr>
          <t xml:space="preserve">
 Incluirá, de
manera legible, la descripción de la estructura
orgánica, y la información de las divisiones o
dependencias, extensiones y al menos un correo
electrónico de los mismos, informando los nombres, apellido y cargo de la persona que sea responsable
de la respectiva área.</t>
        </r>
      </text>
    </comment>
    <comment ref="C5" authorId="0" shapeId="0" xr:uid="{00000000-0006-0000-0100-000004000000}">
      <text>
        <r>
          <rPr>
            <b/>
            <sz val="9"/>
            <color indexed="81"/>
            <rFont val="Tahoma"/>
            <family val="2"/>
          </rPr>
          <t>EBT2:</t>
        </r>
        <r>
          <rPr>
            <sz val="9"/>
            <color indexed="81"/>
            <rFont val="Tahoma"/>
            <family val="2"/>
          </rPr>
          <t xml:space="preserve">
Se deberán informar los procesos y procedimientos aplicables para la toma de decisiones conforme con sus competencias.</t>
        </r>
      </text>
    </comment>
    <comment ref="C6" authorId="0" shapeId="0" xr:uid="{00000000-0006-0000-0100-000005000000}">
      <text>
        <r>
          <rPr>
            <b/>
            <sz val="9"/>
            <color indexed="81"/>
            <rFont val="Tahoma"/>
            <family val="2"/>
          </rPr>
          <t>EBT2:</t>
        </r>
        <r>
          <rPr>
            <sz val="9"/>
            <color indexed="81"/>
            <rFont val="Tahoma"/>
            <family val="2"/>
          </rPr>
          <t xml:space="preserve">
incluyendo sedes,
oficinas, sucursales, o regionales, y dependencias:
incluir la información de contacto, ubicación física
(Nombre de la sede (si aplica), dirección incluyendo
el departamento (si aplica) y municipio o distrito (en
caso que aplique se deberá indicar el nombre del corregimiento), horarios y días de atención al público, datos de contacto específicos de las áreas de trabajo o dependencias (en caso que aplique).</t>
        </r>
      </text>
    </comment>
    <comment ref="C7" authorId="0" shapeId="0" xr:uid="{00000000-0006-0000-0100-000006000000}">
      <text>
        <r>
          <rPr>
            <b/>
            <sz val="9"/>
            <color indexed="81"/>
            <rFont val="Tahoma"/>
            <family val="2"/>
          </rPr>
          <t>EBT2:</t>
        </r>
        <r>
          <rPr>
            <sz val="9"/>
            <color indexed="81"/>
            <rFont val="Tahoma"/>
            <family val="2"/>
          </rPr>
          <t xml:space="preserve">
El directorio deberá estar vinculado con la información del SIGEP conforme con los
lineamientos y definiciones del Departamento
Administrativo de la Función Pública. Esta
información deberá estar actualizada cada vez que
ingrese o se desvincule un servidor público,
empleado o contratista. Este requisito se entenderá cumplido a través de un enlace a la publicación de la información que contiene el directorio en el Sistema de Información de Empleo Público – SIGEP.</t>
        </r>
      </text>
    </comment>
    <comment ref="C8" authorId="0" shapeId="0" xr:uid="{00000000-0006-0000-0100-000007000000}">
      <text>
        <r>
          <rPr>
            <b/>
            <sz val="9"/>
            <color indexed="81"/>
            <rFont val="Tahoma"/>
            <family val="2"/>
          </rPr>
          <t>EBT2:</t>
        </r>
        <r>
          <rPr>
            <sz val="9"/>
            <color indexed="81"/>
            <rFont val="Tahoma"/>
            <family val="2"/>
          </rPr>
          <t xml:space="preserve">
Listado de entidades que
integran el respectivo sector, con el enlace al sitio web de cada una de éstas.</t>
        </r>
      </text>
    </comment>
    <comment ref="C9" authorId="0" shapeId="0" xr:uid="{00000000-0006-0000-0100-000008000000}">
      <text>
        <r>
          <rPr>
            <b/>
            <sz val="9"/>
            <color indexed="81"/>
            <rFont val="Tahoma"/>
            <family val="2"/>
          </rPr>
          <t>EBT2:</t>
        </r>
        <r>
          <rPr>
            <sz val="9"/>
            <color indexed="81"/>
            <rFont val="Tahoma"/>
            <family val="2"/>
          </rPr>
          <t xml:space="preserve">
El sujeto obligado deberá informar los gremios o asociaciones en las que participe como asociado, para lo cual, deberá publicar el enlace al
sitio web.
Servicio al público, normas, formularios y protocolos de atención</t>
        </r>
      </text>
    </comment>
    <comment ref="C12" authorId="0" shapeId="0" xr:uid="{00000000-0006-0000-0100-000009000000}">
      <text>
        <r>
          <rPr>
            <b/>
            <sz val="9"/>
            <color indexed="81"/>
            <rFont val="Tahoma"/>
            <family val="2"/>
          </rPr>
          <t>EBT2:</t>
        </r>
        <r>
          <rPr>
            <sz val="9"/>
            <color indexed="81"/>
            <rFont val="Tahoma"/>
            <family val="2"/>
          </rPr>
          <t xml:space="preserve">
a disposición del
público en relación con acciones u omisiones del
sujeto obligado.</t>
        </r>
      </text>
    </comment>
    <comment ref="C14" authorId="0" shapeId="0" xr:uid="{00000000-0006-0000-0100-00000A000000}">
      <text>
        <r>
          <rPr>
            <b/>
            <sz val="9"/>
            <color indexed="81"/>
            <rFont val="Tahoma"/>
            <family val="2"/>
          </rPr>
          <t>EBT2:</t>
        </r>
        <r>
          <rPr>
            <sz val="9"/>
            <color indexed="81"/>
            <rFont val="Tahoma"/>
            <family val="2"/>
          </rPr>
          <t xml:space="preserve">
Publicar el contenido de toda decisión y/o política que haya adoptado y afecte al público, junto
con sus fundamentos e interpretación.</t>
        </r>
      </text>
    </comment>
    <comment ref="C15" authorId="0" shapeId="0" xr:uid="{00000000-0006-0000-0100-00000B000000}">
      <text>
        <r>
          <rPr>
            <b/>
            <sz val="9"/>
            <color indexed="81"/>
            <rFont val="Tahoma"/>
            <family val="2"/>
          </rPr>
          <t>EBT2:</t>
        </r>
        <r>
          <rPr>
            <sz val="9"/>
            <color indexed="81"/>
            <rFont val="Tahoma"/>
            <family val="2"/>
          </rPr>
          <t xml:space="preserve">
Indicar entes y/o autoridades que lo vigilan o supervisan. Se debe incluir: nombre de la entidad, dirección, teléfono, email, enlace al sitio web del ente o autoridad, e igualmente, informar tipo de control (fiscal, social, político, regulatorio, etc.) </t>
        </r>
      </text>
    </comment>
    <comment ref="C16" authorId="0" shapeId="0" xr:uid="{00000000-0006-0000-0100-00000C000000}">
      <text>
        <r>
          <rPr>
            <b/>
            <sz val="9"/>
            <color indexed="81"/>
            <rFont val="Tahoma"/>
            <family val="2"/>
          </rPr>
          <t>EBT2:</t>
        </r>
        <r>
          <rPr>
            <sz val="9"/>
            <color indexed="81"/>
            <rFont val="Tahoma"/>
            <family val="2"/>
          </rPr>
          <t xml:space="preserve">
Publicar la hoja de vida de aspirantes, junto con el email para presentar comentarios por parte de la ciudadanía. Para el caso de las entidades de orden nacional, el requisito se cumple mediante link al Portal de Aspirantes de la
Presidencia de la República, disponible en:
https://aspirantes.presidencia.gov.co/</t>
        </r>
      </text>
    </comment>
    <comment ref="A17" authorId="0" shapeId="0" xr:uid="{00000000-0006-0000-0100-00000D000000}">
      <text>
        <r>
          <rPr>
            <b/>
            <sz val="9"/>
            <color indexed="81"/>
            <rFont val="Tahoma"/>
            <family val="2"/>
          </rPr>
          <t>EBT2:</t>
        </r>
        <r>
          <rPr>
            <sz val="9"/>
            <color indexed="81"/>
            <rFont val="Tahoma"/>
            <family val="2"/>
          </rPr>
          <t xml:space="preserve">
Esta sección encontrará el acceso a las normas correspondientes al sujeto obligado.</t>
        </r>
      </text>
    </comment>
    <comment ref="D17" authorId="0" shapeId="0" xr:uid="{00000000-0006-0000-0100-00000E000000}">
      <text>
        <r>
          <rPr>
            <b/>
            <sz val="9"/>
            <color indexed="81"/>
            <rFont val="Tahoma"/>
            <family val="2"/>
          </rPr>
          <t>EBT2:</t>
        </r>
        <r>
          <rPr>
            <sz val="9"/>
            <color indexed="81"/>
            <rFont val="Tahoma"/>
            <family val="2"/>
          </rPr>
          <t xml:space="preserve">
De acuerdo con las leyes que le apliquen.</t>
        </r>
      </text>
    </comment>
    <comment ref="D18" authorId="0" shapeId="0" xr:uid="{00000000-0006-0000-0100-00000F000000}">
      <text>
        <r>
          <rPr>
            <b/>
            <sz val="9"/>
            <color indexed="81"/>
            <rFont val="Tahoma"/>
            <family val="2"/>
          </rPr>
          <t>EBT2:</t>
        </r>
        <r>
          <rPr>
            <sz val="9"/>
            <color indexed="81"/>
            <rFont val="Tahoma"/>
            <family val="2"/>
          </rPr>
          <t xml:space="preserve">
De acuerdo con el decreto único reglamentario (si aplica)</t>
        </r>
      </text>
    </comment>
    <comment ref="D19" authorId="0" shapeId="0" xr:uid="{00000000-0006-0000-0100-000010000000}">
      <text>
        <r>
          <rPr>
            <b/>
            <sz val="9"/>
            <color indexed="81"/>
            <rFont val="Tahoma"/>
            <family val="2"/>
          </rPr>
          <t>EBT2:</t>
        </r>
        <r>
          <rPr>
            <sz val="9"/>
            <color indexed="81"/>
            <rFont val="Tahoma"/>
            <family val="2"/>
          </rPr>
          <t xml:space="preserve">
decretos, resoluciones,
circulares, directivas presidenciales, actos
administrativos, autos o fallos judiciales que le
apliquen (siempre que sea obligación su publicación) y que no se encuentren compilados, y demás normativa, incluyendo para entes territoriales las ordenanzas y los acuerdos municipales o distritales.</t>
        </r>
      </text>
    </comment>
    <comment ref="D20" authorId="0" shapeId="0" xr:uid="{00000000-0006-0000-0100-000011000000}">
      <text>
        <r>
          <rPr>
            <b/>
            <sz val="9"/>
            <color indexed="81"/>
            <rFont val="Tahoma"/>
            <family val="2"/>
          </rPr>
          <t>EBT2:</t>
        </r>
        <r>
          <rPr>
            <sz val="9"/>
            <color indexed="81"/>
            <rFont val="Tahoma"/>
            <family val="2"/>
          </rPr>
          <t xml:space="preserve">
Todas las entidades de los niveles nacional, territorial y autónomos, deberán incluir el vínculo al Diario Oficial, y para el caso de entidades territoriales, se deberá incluir un link para consultar las gacetas
oficiales que les aplique.</t>
        </r>
      </text>
    </comment>
    <comment ref="D21" authorId="0" shapeId="0" xr:uid="{00000000-0006-0000-0100-000012000000}">
      <text>
        <r>
          <rPr>
            <b/>
            <sz val="9"/>
            <color indexed="81"/>
            <rFont val="Tahoma"/>
            <family val="2"/>
          </rPr>
          <t>EBT2:</t>
        </r>
        <r>
          <rPr>
            <sz val="9"/>
            <color indexed="81"/>
            <rFont val="Tahoma"/>
            <family val="2"/>
          </rPr>
          <t xml:space="preserve">
Cada sujeto obligado deberá publicar sus políticas, lineamientos
y manuales, tales como, según le aplique: (a)
Políticas y lineamientos sectoriales; (b) Manuales; © otros lineamientos y manuales que le aplique.</t>
        </r>
      </text>
    </comment>
    <comment ref="D22" authorId="0" shapeId="0" xr:uid="{00000000-0006-0000-0100-000013000000}">
      <text>
        <r>
          <rPr>
            <b/>
            <sz val="9"/>
            <color indexed="81"/>
            <rFont val="Tahoma"/>
            <family val="2"/>
          </rPr>
          <t>EBT2:</t>
        </r>
        <r>
          <rPr>
            <sz val="9"/>
            <color indexed="81"/>
            <rFont val="Tahoma"/>
            <family val="2"/>
          </rPr>
          <t xml:space="preserve">
Incluir en orden
cronológico la agenda regulatoria, identificando
claramente si ha sido adicionada o modificada.</t>
        </r>
      </text>
    </comment>
    <comment ref="D23" authorId="0" shapeId="0" xr:uid="{00000000-0006-0000-0100-000014000000}">
      <text>
        <r>
          <rPr>
            <b/>
            <sz val="9"/>
            <color indexed="81"/>
            <rFont val="Tahoma"/>
            <family val="2"/>
          </rPr>
          <t>EBT2:</t>
        </r>
        <r>
          <rPr>
            <sz val="9"/>
            <color indexed="81"/>
            <rFont val="Tahoma"/>
            <family val="2"/>
          </rPr>
          <t xml:space="preserve">
Deberá habilitarse la funcionalidad de consulta
localizada y el vínculo para acceder al SUIN del
Ministerio de Justicia y del Derecho.</t>
        </r>
      </text>
    </comment>
    <comment ref="P23" authorId="1" shapeId="0" xr:uid="{00000000-0006-0000-0100-000015000000}">
      <text>
        <r>
          <rPr>
            <b/>
            <sz val="9"/>
            <color indexed="81"/>
            <rFont val="Tahoma"/>
            <family val="2"/>
          </rPr>
          <t>Usuario:</t>
        </r>
        <r>
          <rPr>
            <sz val="9"/>
            <color indexed="81"/>
            <rFont val="Tahoma"/>
            <family val="2"/>
          </rPr>
          <t xml:space="preserve">
Es el Sistema Único de Información Normativa del Estado colombiano. ¿Hay algo similar en el D.C.? 
¿Es imperativo para el D.C.el vinculo de acceso a SUIN? - El ITA de establece que es para sujetos obligados del orden nacional</t>
        </r>
      </text>
    </comment>
    <comment ref="D24" authorId="0" shapeId="0" xr:uid="{00000000-0006-0000-0100-000016000000}">
      <text>
        <r>
          <rPr>
            <b/>
            <sz val="9"/>
            <color indexed="81"/>
            <rFont val="Tahoma"/>
            <family val="2"/>
          </rPr>
          <t>EBT2:</t>
        </r>
        <r>
          <rPr>
            <sz val="9"/>
            <color indexed="81"/>
            <rFont val="Tahoma"/>
            <family val="2"/>
          </rPr>
          <t xml:space="preserve">
El sujeto obligado podrá publicar su propio
mecanismo de búsqueda de normas para las normas
que expida, sancione o revise en el marco de sus
competencias.</t>
        </r>
      </text>
    </comment>
    <comment ref="C25" authorId="0" shapeId="0" xr:uid="{00000000-0006-0000-0100-000017000000}">
      <text>
        <r>
          <rPr>
            <b/>
            <sz val="9"/>
            <color indexed="81"/>
            <rFont val="Tahoma"/>
            <family val="2"/>
          </rPr>
          <t>EBT2:</t>
        </r>
        <r>
          <rPr>
            <sz val="9"/>
            <color indexed="81"/>
            <rFont val="Tahoma"/>
            <family val="2"/>
          </rPr>
          <t xml:space="preserve">
Pendiente por actualización de procedimientos de publicación de los proyectos</t>
        </r>
      </text>
    </comment>
    <comment ref="D25" authorId="0" shapeId="0" xr:uid="{00000000-0006-0000-0100-000018000000}">
      <text>
        <r>
          <rPr>
            <b/>
            <sz val="9"/>
            <color indexed="81"/>
            <rFont val="Tahoma"/>
            <family val="2"/>
          </rPr>
          <t>EBT2:</t>
        </r>
        <r>
          <rPr>
            <sz val="9"/>
            <color indexed="81"/>
            <rFont val="Tahoma"/>
            <family val="2"/>
          </rPr>
          <t xml:space="preserve">
Publicar los proyectos
normativos para comentarios, indicando los datos de contacto y plazo para que los interesados se pronuncien.</t>
        </r>
      </text>
    </comment>
    <comment ref="D26" authorId="0" shapeId="0" xr:uid="{00000000-0006-0000-0100-000019000000}">
      <text>
        <r>
          <rPr>
            <b/>
            <sz val="9"/>
            <color indexed="81"/>
            <rFont val="Tahoma"/>
            <family val="2"/>
          </rPr>
          <t>EBT2:</t>
        </r>
        <r>
          <rPr>
            <sz val="9"/>
            <color indexed="81"/>
            <rFont val="Tahoma"/>
            <family val="2"/>
          </rPr>
          <t xml:space="preserve">
En cada proyecto normativo se deberá
publicar copia de los comentarios allegados
(protegiendo la información personal o sensible según disposiciones de ley, email y demás datos de
contacto, información de carácter reservado
allegada); así mismo, se publicará el documento de respuesta a los comentarios. Esta obligación podrá
cumplirse a través del SUCOP, una vez entre en
vigencia.</t>
        </r>
      </text>
    </comment>
    <comment ref="L26" authorId="0" shapeId="0" xr:uid="{00000000-0006-0000-0100-00001A000000}">
      <text>
        <r>
          <rPr>
            <b/>
            <sz val="9"/>
            <color indexed="81"/>
            <rFont val="Tahoma"/>
            <family val="2"/>
          </rPr>
          <t>EBT2:</t>
        </r>
        <r>
          <rPr>
            <sz val="9"/>
            <color indexed="81"/>
            <rFont val="Tahoma"/>
            <family val="2"/>
          </rPr>
          <t xml:space="preserve">
Temporal. Pendiente definición de publicación definitiva (última semana de abril de 2021
</t>
        </r>
      </text>
    </comment>
    <comment ref="D27" authorId="0" shapeId="0" xr:uid="{00000000-0006-0000-0100-00001B000000}">
      <text>
        <r>
          <rPr>
            <b/>
            <sz val="9"/>
            <color indexed="81"/>
            <rFont val="Tahoma"/>
            <family val="2"/>
          </rPr>
          <t>EBT2:</t>
        </r>
        <r>
          <rPr>
            <sz val="9"/>
            <color indexed="81"/>
            <rFont val="Tahoma"/>
            <family val="2"/>
          </rPr>
          <t xml:space="preserve">
Conforme los lineamientos que expida el Departamento Nacional
de Planeación, las autoridades deberán publicar sus proyectos normativos.</t>
        </r>
      </text>
    </comment>
    <comment ref="A28" authorId="0" shapeId="0" xr:uid="{00000000-0006-0000-0100-00001C000000}">
      <text>
        <r>
          <rPr>
            <b/>
            <sz val="9"/>
            <color indexed="81"/>
            <rFont val="Tahoma"/>
            <family val="2"/>
          </rPr>
          <t>EBT2:</t>
        </r>
        <r>
          <rPr>
            <sz val="9"/>
            <color indexed="81"/>
            <rFont val="Tahoma"/>
            <family val="2"/>
          </rPr>
          <t xml:space="preserve">
En esta sección encontrará información
relevante sobre plan de
adquisición, información
contractual, ejecución de
los contratos, entre otros.</t>
        </r>
      </text>
    </comment>
    <comment ref="C28" authorId="0" shapeId="0" xr:uid="{00000000-0006-0000-0100-00001D000000}">
      <text>
        <r>
          <rPr>
            <b/>
            <sz val="9"/>
            <color indexed="81"/>
            <rFont val="Tahoma"/>
            <family val="2"/>
          </rPr>
          <t>EBT2:</t>
        </r>
        <r>
          <rPr>
            <sz val="9"/>
            <color indexed="81"/>
            <rFont val="Tahoma"/>
            <family val="2"/>
          </rPr>
          <t xml:space="preserve">
Plan anual de adquisiciones de la entidad, junto con las
modificaciones que se realicen, para lo cual, deberá informar que la versión del documento ha sido ajustada, e indicar la fecha de la actualización. La
publicación se puede surtir con el link que
direccione a la información en el SECOP.</t>
        </r>
      </text>
    </comment>
    <comment ref="C29" authorId="0" shapeId="0" xr:uid="{00000000-0006-0000-0100-00001E000000}">
      <text>
        <r>
          <rPr>
            <b/>
            <sz val="9"/>
            <color indexed="81"/>
            <rFont val="Tahoma"/>
            <family val="2"/>
          </rPr>
          <t>EBT2:</t>
        </r>
        <r>
          <rPr>
            <sz val="9"/>
            <color indexed="81"/>
            <rFont val="Tahoma"/>
            <family val="2"/>
          </rPr>
          <t xml:space="preserve">
Los sujetos obligados que contratan con cargo a
recursos públicos o recursos públicos y privados, deben publicar la información de su gestión contractual en el SECOP, conforme lo disponen la Ley 1150 del 2007, y el Decreto Único Reglamentario 1082 del 2015. En la página web del sujeto obligado debe indicarse en link para redireccionar a las búsquedas de procesos contractuales en el SECOP I y SECOP II (según aplique).</t>
        </r>
      </text>
    </comment>
    <comment ref="C30" authorId="0" shapeId="0" xr:uid="{00000000-0006-0000-0100-00001F000000}">
      <text>
        <r>
          <rPr>
            <b/>
            <sz val="9"/>
            <color indexed="81"/>
            <rFont val="Tahoma"/>
            <family val="2"/>
          </rPr>
          <t>EBT2:</t>
        </r>
        <r>
          <rPr>
            <sz val="9"/>
            <color indexed="81"/>
            <rFont val="Tahoma"/>
            <family val="2"/>
          </rPr>
          <t xml:space="preserve">
Publicar el estado de la ejecución de los  contratos, indicando fecha de inicio y finalización, valor del
contrato, porcentaje de ejecución, recursos totales desembolsados o pagados, recursos pendientes de ejecutar, cantidad de otrosíes y adiciones realizadas (y sus montos).</t>
        </r>
      </text>
    </comment>
    <comment ref="C31" authorId="0" shapeId="0" xr:uid="{00000000-0006-0000-0100-000020000000}">
      <text>
        <r>
          <rPr>
            <b/>
            <sz val="9"/>
            <color indexed="81"/>
            <rFont val="Tahoma"/>
            <family val="2"/>
          </rPr>
          <t>EBT2:</t>
        </r>
        <r>
          <rPr>
            <sz val="9"/>
            <color indexed="81"/>
            <rFont val="Tahoma"/>
            <family val="2"/>
          </rPr>
          <t xml:space="preserve">
Publicar el manual de contratación, políticas, guías de adquisición y compras conforme los lineamientos que expida la Agencia Nacional de
Contratación Pública – Colombia Compra Eficiente.</t>
        </r>
      </text>
    </comment>
    <comment ref="C32" authorId="0" shapeId="0" xr:uid="{00000000-0006-0000-0100-000021000000}">
      <text>
        <r>
          <rPr>
            <b/>
            <sz val="9"/>
            <color indexed="81"/>
            <rFont val="Tahoma"/>
            <family val="2"/>
          </rPr>
          <t>EBT2:</t>
        </r>
        <r>
          <rPr>
            <sz val="9"/>
            <color indexed="81"/>
            <rFont val="Tahoma"/>
            <family val="2"/>
          </rPr>
          <t xml:space="preserve">
Publicar los formatos o modelos de contrato y
pliegos tipo, en caso de que aplique.</t>
        </r>
      </text>
    </comment>
    <comment ref="A33" authorId="0" shapeId="0" xr:uid="{00000000-0006-0000-0100-000022000000}">
      <text>
        <r>
          <rPr>
            <b/>
            <sz val="9"/>
            <color indexed="81"/>
            <rFont val="Tahoma"/>
            <family val="2"/>
          </rPr>
          <t>EBT2:</t>
        </r>
        <r>
          <rPr>
            <sz val="9"/>
            <color indexed="81"/>
            <rFont val="Tahoma"/>
            <family val="2"/>
          </rPr>
          <t xml:space="preserve">
En esta sección encontrará información
sobre asuntos presupuestales y de
planeación, control
interno, auditoría e
Informes de la entidad.</t>
        </r>
      </text>
    </comment>
    <comment ref="C33" authorId="0" shapeId="0" xr:uid="{00000000-0006-0000-0100-000023000000}">
      <text>
        <r>
          <rPr>
            <b/>
            <sz val="9"/>
            <color indexed="81"/>
            <rFont val="Tahoma"/>
            <family val="2"/>
          </rPr>
          <t>EBT2:</t>
        </r>
        <r>
          <rPr>
            <sz val="9"/>
            <color indexed="81"/>
            <rFont val="Tahoma"/>
            <family val="2"/>
          </rPr>
          <t xml:space="preserve">
Publicar el presupuesto general de ingresos, gastos e inversión de cada año fiscal, incluyendo sus modificaciones, para el efecto, deberá indicar que la versión del documento ha sido
ajustada e indicar la fecha de la actualización. Se deberá incluir un anexo que indique las rentas o ingresos, tasas y frecuencias de cobro en formato abierto para consulta de los interesados.</t>
        </r>
      </text>
    </comment>
    <comment ref="P33" authorId="1" shapeId="0" xr:uid="{00000000-0006-0000-0100-000024000000}">
      <text>
        <r>
          <rPr>
            <b/>
            <sz val="9"/>
            <color indexed="81"/>
            <rFont val="Tahoma"/>
            <family val="2"/>
          </rPr>
          <t>Usuario:</t>
        </r>
        <r>
          <rPr>
            <sz val="9"/>
            <color indexed="81"/>
            <rFont val="Tahoma"/>
            <family val="2"/>
          </rPr>
          <t xml:space="preserve">
Debe publicar la información presupuestal de la SDH</t>
        </r>
      </text>
    </comment>
    <comment ref="C34" authorId="0" shapeId="0" xr:uid="{00000000-0006-0000-0100-000025000000}">
      <text>
        <r>
          <rPr>
            <b/>
            <sz val="9"/>
            <color indexed="81"/>
            <rFont val="Tahoma"/>
            <family val="2"/>
          </rPr>
          <t>EBT2:</t>
        </r>
        <r>
          <rPr>
            <sz val="9"/>
            <color indexed="81"/>
            <rFont val="Tahoma"/>
            <family val="2"/>
          </rPr>
          <t xml:space="preserve">
Publicar la información
de la ejecución presupuestal aprobada y ejecutada de ingresos y gastos anuales.</t>
        </r>
      </text>
    </comment>
    <comment ref="P34" authorId="1" shapeId="0" xr:uid="{00000000-0006-0000-0100-000026000000}">
      <text>
        <r>
          <rPr>
            <b/>
            <sz val="9"/>
            <color indexed="81"/>
            <rFont val="Tahoma"/>
            <family val="2"/>
          </rPr>
          <t>Usuario:</t>
        </r>
        <r>
          <rPr>
            <sz val="9"/>
            <color indexed="81"/>
            <rFont val="Tahoma"/>
            <family val="2"/>
          </rPr>
          <t xml:space="preserve">
Debe publicar la información presupuestal de la SDH</t>
        </r>
      </text>
    </comment>
    <comment ref="C35" authorId="0" shapeId="0" xr:uid="{00000000-0006-0000-0100-000027000000}">
      <text>
        <r>
          <rPr>
            <b/>
            <sz val="9"/>
            <color indexed="81"/>
            <rFont val="Tahoma"/>
            <family val="2"/>
          </rPr>
          <t>EBT2:</t>
        </r>
        <r>
          <rPr>
            <sz val="9"/>
            <color indexed="81"/>
            <rFont val="Tahoma"/>
            <family val="2"/>
          </rPr>
          <t xml:space="preserve">
Publicar anualmente, antes del 31 de enero de cada año, los planes a que hace referencia el artículo 74 de la Ley 1474 del 2011 y el
Decreto 612 del 2018 de acuerdo con las
orientaciones del Manual Operativo del Modelo
Integrado de Planeación y Gestión (MIPG). Conforme lo dispone el parágrafo del artículo 74 de la Ley 1474 del 2011 las “empresas industriales y comerciales del Estado y las Sociedades de Economía Mixta estarán
exentas de publicar la información relacionada con sus proyectos de inversión”. Los sujetos deberán, cada tres (3) meses, publicar la información relacionada con la ejecución de metas, objetivos,
indicadores de gestión y/o desempeño, de
conformidad con sus programas operativos y los demás planes exigidos por la normativa vigente.</t>
        </r>
      </text>
    </comment>
    <comment ref="C36" authorId="0" shapeId="0" xr:uid="{00000000-0006-0000-0100-000028000000}">
      <text>
        <r>
          <rPr>
            <b/>
            <sz val="9"/>
            <color indexed="81"/>
            <rFont val="Tahoma"/>
            <family val="2"/>
          </rPr>
          <t>EBT2:</t>
        </r>
        <r>
          <rPr>
            <sz val="9"/>
            <color indexed="81"/>
            <rFont val="Tahoma"/>
            <family val="2"/>
          </rPr>
          <t xml:space="preserve">
Publicar cada proyecto
de inversión, según la fecha de inscripción en el
respectivo Banco de Programas y Proyectos de
Inversión, conforme lo dispone el artículo 77 de la Ley 1474 del 2011, así como cada tres (3) meses el avance de ejecución de dichos proyectos. Para el
caso de las “empresas industriales y comerciales del Estado y las Sociedades de Economía Mixta estarán exentas de publicar la información relacionada con sus proyectos de inversión”.</t>
        </r>
      </text>
    </comment>
    <comment ref="C37" authorId="0" shapeId="0" xr:uid="{00000000-0006-0000-0100-000029000000}">
      <text>
        <r>
          <rPr>
            <b/>
            <sz val="9"/>
            <color indexed="81"/>
            <rFont val="Tahoma"/>
            <family val="2"/>
          </rPr>
          <t>EBT2:</t>
        </r>
        <r>
          <rPr>
            <sz val="9"/>
            <color indexed="81"/>
            <rFont val="Tahoma"/>
            <family val="2"/>
          </rPr>
          <t xml:space="preserve">
Publicar el informe de
empalme del representante legal, y los ordenadores del gasto, cuando se den cambios de los mismos.</t>
        </r>
      </text>
    </comment>
    <comment ref="C38" authorId="0" shapeId="0" xr:uid="{00000000-0006-0000-0100-00002A000000}">
      <text>
        <r>
          <rPr>
            <b/>
            <sz val="9"/>
            <color indexed="81"/>
            <rFont val="Tahoma"/>
            <family val="2"/>
          </rPr>
          <t>EBT2:</t>
        </r>
        <r>
          <rPr>
            <sz val="9"/>
            <color indexed="81"/>
            <rFont val="Tahoma"/>
            <family val="2"/>
          </rPr>
          <t xml:space="preserve">
Divulgar los informes o comunicados de información relevante
que publiquen ante la Superintendencia Financiera, y/o la Superintendencia de Sociedades, cuando sea
obligación de las empresas industriales y
comerciales del Estado, o Sociedad de Economía
Mixta.</t>
        </r>
      </text>
    </comment>
    <comment ref="D39" authorId="0" shapeId="0" xr:uid="{00000000-0006-0000-0100-00002B000000}">
      <text>
        <r>
          <rPr>
            <b/>
            <sz val="9"/>
            <color indexed="81"/>
            <rFont val="Tahoma"/>
            <family val="2"/>
          </rPr>
          <t>EBT2:</t>
        </r>
        <r>
          <rPr>
            <sz val="9"/>
            <color indexed="81"/>
            <rFont val="Tahoma"/>
            <family val="2"/>
          </rPr>
          <t xml:space="preserve">
Publicar anualmente, antes del 31 de enero de cada año, el informe de gestión a que hace referencia el artículo 74 de la Ley 1474 del 2011.
Conforme lo dispone el parágrafo del artículo 74 de la Ley 1474 del 2011 las “empresas industriales y comerciales del Estado y las Sociedades de Economía Mixta estarán exentas de publicar la
información relacionada con sus proyectos de
inversión”.</t>
        </r>
      </text>
    </comment>
    <comment ref="D41" authorId="0" shapeId="0" xr:uid="{00000000-0006-0000-0100-00002C000000}">
      <text>
        <r>
          <rPr>
            <b/>
            <sz val="9"/>
            <color indexed="81"/>
            <rFont val="Tahoma"/>
            <family val="2"/>
          </rPr>
          <t>EBT2:</t>
        </r>
        <r>
          <rPr>
            <sz val="9"/>
            <color indexed="81"/>
            <rFont val="Tahoma"/>
            <family val="2"/>
          </rPr>
          <t xml:space="preserve">
Publicar los informes de rendición de cuenta sobre resultados, avances de la gestión y garantía de derecho de rendición de cuentas, incluyendo un informe de respuesta a las solicitudes o inquietudes presentadas por los interesados (antes, durante y después del ejercicio de la rendición). En esta
sección se debe incluir los informes de rendición de cuentas relacionados con la implementación del proceso de paz, y los demás que apliquen conforme con la normativa vigente, directrices presidenciales o conforme con los lineamientos de la Política de Gobierno Digital. </t>
        </r>
      </text>
    </comment>
    <comment ref="D42" authorId="0" shapeId="0" xr:uid="{00000000-0006-0000-0100-00002D000000}">
      <text>
        <r>
          <rPr>
            <b/>
            <sz val="9"/>
            <color indexed="81"/>
            <rFont val="Tahoma"/>
            <family val="2"/>
          </rPr>
          <t>EBT2:</t>
        </r>
        <r>
          <rPr>
            <sz val="9"/>
            <color indexed="81"/>
            <rFont val="Tahoma"/>
            <family val="2"/>
          </rPr>
          <t xml:space="preserve">
(si le aplica).</t>
        </r>
      </text>
    </comment>
    <comment ref="D43" authorId="0" shapeId="0" xr:uid="{00000000-0006-0000-0100-00002E000000}">
      <text>
        <r>
          <rPr>
            <b/>
            <sz val="9"/>
            <color indexed="81"/>
            <rFont val="Tahoma"/>
            <family val="2"/>
          </rPr>
          <t>EBT2:</t>
        </r>
        <r>
          <rPr>
            <sz val="9"/>
            <color indexed="81"/>
            <rFont val="Tahoma"/>
            <family val="2"/>
          </rPr>
          <t xml:space="preserve">
Publicar los Planes de
Mejoramiento vigentes exigidos por los entes de
control o auditoría externos o internos. De acuerdo con los hallazgos realizados por el respectivo organismo de control, los planes de mejoramiento se deben publicar de acuerdo con la periodicidad establecida por éste. Así mismo, el sujeto obligado
debe contar con un enlace al organismo de control donde se encuentren los informes que éste ha elaborado en relación con el sujeto obligado. De igual forma debe publicar los planes de mejoramiento derivados de los ejercicios de rendición de cuentas ante la ciudadanía y grupos de valor.</t>
        </r>
      </text>
    </comment>
    <comment ref="C44" authorId="0" shapeId="0" xr:uid="{00000000-0006-0000-0100-00002F000000}">
      <text>
        <r>
          <rPr>
            <b/>
            <sz val="9"/>
            <color indexed="81"/>
            <rFont val="Tahoma"/>
            <family val="2"/>
          </rPr>
          <t>EBT2:</t>
        </r>
        <r>
          <rPr>
            <sz val="9"/>
            <color indexed="81"/>
            <rFont val="Tahoma"/>
            <family val="2"/>
          </rPr>
          <t xml:space="preserve">
Publicar los informes de la oficina de control interno, de forma cronológica, del más reciente al más antiguo.</t>
        </r>
      </text>
    </comment>
    <comment ref="D44" authorId="0" shapeId="0" xr:uid="{00000000-0006-0000-0100-000030000000}">
      <text>
        <r>
          <rPr>
            <b/>
            <sz val="9"/>
            <color indexed="81"/>
            <rFont val="Tahoma"/>
            <family val="2"/>
          </rPr>
          <t>EBT2:</t>
        </r>
        <r>
          <rPr>
            <sz val="9"/>
            <color indexed="81"/>
            <rFont val="Tahoma"/>
            <family val="2"/>
          </rPr>
          <t xml:space="preserve">
Publicar el informe relacionado con el mecanismo de seguimiento al cumplimiento de las orientaciones y obligaciones contenidas en el Plan Anticorrupción y de Atención al Ciudadano, según los lineamientos del Departamento Administrativo de la Función Pública y
demás autoridades competentes, al que hace
referencia el artículo 9 de la Ley 1474 del 2011, y el artículo 5 del decreto reglamentario 2641 del 2012</t>
        </r>
      </text>
    </comment>
    <comment ref="D45" authorId="0" shapeId="0" xr:uid="{00000000-0006-0000-0100-000031000000}">
      <text>
        <r>
          <rPr>
            <b/>
            <sz val="9"/>
            <color indexed="81"/>
            <rFont val="Tahoma"/>
            <family val="2"/>
          </rPr>
          <t>EBT2:</t>
        </r>
        <r>
          <rPr>
            <sz val="9"/>
            <color indexed="81"/>
            <rFont val="Tahoma"/>
            <family val="2"/>
          </rPr>
          <t xml:space="preserve">
conforme le aplique.</t>
        </r>
      </text>
    </comment>
    <comment ref="C46" authorId="0" shapeId="0" xr:uid="{00000000-0006-0000-0100-000032000000}">
      <text>
        <r>
          <rPr>
            <b/>
            <sz val="9"/>
            <color indexed="81"/>
            <rFont val="Tahoma"/>
            <family val="2"/>
          </rPr>
          <t>EBT2:</t>
        </r>
        <r>
          <rPr>
            <sz val="9"/>
            <color indexed="81"/>
            <rFont val="Tahoma"/>
            <family val="2"/>
          </rPr>
          <t xml:space="preserve">
Publicar informe trimestral que corresponda, entendiéndose cumplido con el redireccionamiento al sistema kogui de la Agencia de Defensa Jurídica de la Nación.</t>
        </r>
      </text>
    </comment>
    <comment ref="C47" authorId="0" shapeId="0" xr:uid="{00000000-0006-0000-0100-000033000000}">
      <text>
        <r>
          <rPr>
            <b/>
            <sz val="9"/>
            <color indexed="81"/>
            <rFont val="Tahoma"/>
            <family val="2"/>
          </rPr>
          <t>EBT2:</t>
        </r>
        <r>
          <rPr>
            <sz val="9"/>
            <color indexed="81"/>
            <rFont val="Tahoma"/>
            <family val="2"/>
          </rPr>
          <t xml:space="preserve">
Publicar el informe,
en materia de seguimiento sobre las quejas y reclamos, conforme con lo establecido en el artículo
54 de la Ley 190 de 1995 y al que hace referencia el decreto reglamentario 2641 del 2012. Así mismo, respecto de las solicitudes de acceso a la
información se debe reportar específicamente lo siguiente: número de solicitudes recibidas, número de solicitudes que fueron trasladadas a otra entidad, tiempo de respuesta a cada solicitud, número de solicitudes en las que se negó el acceso a la
información.</t>
        </r>
      </text>
    </comment>
    <comment ref="A48" authorId="0" shapeId="0" xr:uid="{00000000-0006-0000-0100-000034000000}">
      <text>
        <r>
          <rPr>
            <b/>
            <sz val="9"/>
            <color indexed="81"/>
            <rFont val="Tahoma"/>
            <family val="2"/>
          </rPr>
          <t>EBT2:</t>
        </r>
        <r>
          <rPr>
            <sz val="9"/>
            <color indexed="81"/>
            <rFont val="Tahoma"/>
            <family val="2"/>
          </rPr>
          <t xml:space="preserve">
En esta sección encontrará información
de los Trámites.
Esta sección vinculará con el menú de trámites,
conforme con la estandarización que se indica en el lineamiento general y las guías de sede electrónica, trámites, otros procedimientos administrativos y consultas de acceso a información pública para
integrarlas al Portal Único del Estado colombiano
expedidas por MinTIC.</t>
        </r>
      </text>
    </comment>
    <comment ref="A52" authorId="0" shapeId="0" xr:uid="{00000000-0006-0000-0100-000035000000}">
      <text>
        <r>
          <rPr>
            <b/>
            <sz val="9"/>
            <color indexed="81"/>
            <rFont val="Tahoma"/>
            <family val="2"/>
          </rPr>
          <t>EBT2:</t>
        </r>
        <r>
          <rPr>
            <sz val="9"/>
            <color indexed="81"/>
            <rFont val="Tahoma"/>
            <family val="2"/>
          </rPr>
          <t xml:space="preserve">
En esta sección encontrará información
mecanismos de participación.
Los sujetos obligados deberán publicar la
información que le corresponda, conforme con los lineamientos específicos que expida el Departamento Administrativo de la Función Pública.</t>
        </r>
      </text>
    </comment>
    <comment ref="A53" authorId="0" shapeId="0" xr:uid="{00000000-0006-0000-0100-000036000000}">
      <text>
        <r>
          <rPr>
            <b/>
            <sz val="9"/>
            <color indexed="81"/>
            <rFont val="Tahoma"/>
            <family val="2"/>
          </rPr>
          <t>EBT2:</t>
        </r>
        <r>
          <rPr>
            <sz val="9"/>
            <color indexed="81"/>
            <rFont val="Tahoma"/>
            <family val="2"/>
          </rPr>
          <t xml:space="preserve">
En esta sección encontrará el repositorio
de documentos y la sección de datos abiertos.
Registro de publicaciones que contenga los documentos publicados de conformidad con la
presente ley y automáticamente disponibles, así como un Registro de Activos de Información.
Datos abiertos, para lo cual deberán contemplar las excepciones establecidas en el título 3 de la Ley 1712 del 2014. Registro de Activos de Información. Índice
de Información Clasificada y Reservada. Esquema de Publicación de Información. Programa de Gestión Documental. Tablas de Retención Documental.
Costos de reproducción de la información pública, con su respectiva motivación.</t>
        </r>
      </text>
    </comment>
    <comment ref="C53" authorId="0" shapeId="0" xr:uid="{00000000-0006-0000-0100-000037000000}">
      <text>
        <r>
          <rPr>
            <b/>
            <sz val="9"/>
            <color indexed="81"/>
            <rFont val="Tahoma"/>
            <family val="2"/>
          </rPr>
          <t>EBT2:</t>
        </r>
        <r>
          <rPr>
            <sz val="9"/>
            <color indexed="81"/>
            <rFont val="Tahoma"/>
            <family val="2"/>
          </rPr>
          <t xml:space="preserve">
Publicar la información sobre gestión documental.
Incluyendo lo siguiente: registros de activos de
información, índice de información clasificada y
reservada, esquema de publicación de la información, tipos de datos o información clasificada o reservada (indicando fecha de levantamiento de la
reserva), programa de gestión documental, tablas de retención documental. La anterior información deberá publicarse conforme con los lineamientos del Archivo General de la Nación. Si el sujeto obligado cuenta con la información registrada en el portal de datos.gov.co, deberá vincularse la información allí publicada.
Publicar el Acto administrativo sobre costos de reproducción de información pública. Publicar el acto administrativo o documento equivalente, en el que se informe los costos de reproducción
individualizado por costo unitario de los diferentes
formatos a través de los cuales se puede reproducir la información.</t>
        </r>
      </text>
    </comment>
    <comment ref="C54" authorId="0" shapeId="0" xr:uid="{00000000-0006-0000-0100-000038000000}">
      <text>
        <r>
          <rPr>
            <b/>
            <sz val="9"/>
            <color indexed="81"/>
            <rFont val="Tahoma"/>
            <family val="2"/>
          </rPr>
          <t>EBT2:</t>
        </r>
        <r>
          <rPr>
            <sz val="9"/>
            <color indexed="81"/>
            <rFont val="Tahoma"/>
            <family val="2"/>
          </rPr>
          <t xml:space="preserve">
Habilitar una vista de sus datos en el Portal de Datos Abiertos (datos.gov.co).</t>
        </r>
      </text>
    </comment>
    <comment ref="A55" authorId="0" shapeId="0" xr:uid="{00000000-0006-0000-0100-000039000000}">
      <text>
        <r>
          <rPr>
            <b/>
            <sz val="9"/>
            <color indexed="81"/>
            <rFont val="Tahoma"/>
            <family val="2"/>
          </rPr>
          <t>EBT2:</t>
        </r>
        <r>
          <rPr>
            <sz val="9"/>
            <color indexed="81"/>
            <rFont val="Tahoma"/>
            <family val="2"/>
          </rPr>
          <t xml:space="preserve">
En esta sección encontrará información
dirigida a niños, niñas y
adolescentes; mujeres,
entre otros.</t>
        </r>
      </text>
    </comment>
    <comment ref="A57" authorId="0" shapeId="0" xr:uid="{00000000-0006-0000-0100-00003A000000}">
      <text>
        <r>
          <rPr>
            <b/>
            <sz val="9"/>
            <color indexed="81"/>
            <rFont val="Tahoma"/>
            <family val="2"/>
          </rPr>
          <t>EBT2:</t>
        </r>
        <r>
          <rPr>
            <sz val="9"/>
            <color indexed="81"/>
            <rFont val="Tahoma"/>
            <family val="2"/>
          </rPr>
          <t xml:space="preserve">
En esta sección encontrará otra información relevante de
la entidad.
El sujeto obligado deberá publicar la información,
documentos, reportes o datos a los que está obligado por normativa especial, diferente a la
referida en otras secciones.</t>
        </r>
      </text>
    </comment>
    <comment ref="A58" authorId="0" shapeId="0" xr:uid="{00000000-0006-0000-0100-00003B000000}">
      <text>
        <r>
          <rPr>
            <b/>
            <sz val="9"/>
            <color indexed="81"/>
            <rFont val="Tahoma"/>
            <family val="2"/>
          </rPr>
          <t>EBT2:</t>
        </r>
        <r>
          <rPr>
            <sz val="9"/>
            <color indexed="81"/>
            <rFont val="Tahoma"/>
            <family val="2"/>
          </rPr>
          <t xml:space="preserve">
Esta sección solo aplica
para entidades del nivel
territorial (Municipios y
Distritos) en el que se
encontrará información
tributaria relevante.</t>
        </r>
      </text>
    </comment>
    <comment ref="C58" authorId="0" shapeId="0" xr:uid="{00000000-0006-0000-0100-00003C000000}">
      <text>
        <r>
          <rPr>
            <b/>
            <sz val="9"/>
            <color indexed="81"/>
            <rFont val="Tahoma"/>
            <family val="2"/>
          </rPr>
          <t>EBT2:</t>
        </r>
        <r>
          <rPr>
            <sz val="9"/>
            <color indexed="81"/>
            <rFont val="Tahoma"/>
            <family val="2"/>
          </rPr>
          <t xml:space="preserve">
Los Municipios y Distritos publicarán el proceso de
recaudo de rentas locales, incluyendo flujogramas, procedimientos y manuales aplicables.</t>
        </r>
      </text>
    </comment>
    <comment ref="C59" authorId="0" shapeId="0" xr:uid="{00000000-0006-0000-0100-00003D000000}">
      <text>
        <r>
          <rPr>
            <b/>
            <sz val="9"/>
            <color indexed="81"/>
            <rFont val="Tahoma"/>
            <family val="2"/>
          </rPr>
          <t>EBT2:</t>
        </r>
        <r>
          <rPr>
            <sz val="9"/>
            <color indexed="81"/>
            <rFont val="Tahoma"/>
            <family val="2"/>
          </rPr>
          <t xml:space="preserve">
Los municipios y distritos deberán publicar los conceptos y las tarifas asociadas a la liquidación del Impuesto de Industria y Comercio (ICA), indicando como mínimo lo siguiente:
Acuerdo Municipal/Distrital por el medio del cual se
aprueba el impuesto y su tarifa, y demás normativa
específica aplicable.
Sujeto activo
Sujeto pasivo
Hecho generador
Hecho imponible
Causación
Base gravable
Tarifa</t>
        </r>
      </text>
    </comment>
    <comment ref="A60" authorId="0" shapeId="0" xr:uid="{00000000-0006-0000-0100-00003E000000}">
      <text>
        <r>
          <rPr>
            <b/>
            <sz val="9"/>
            <color indexed="81"/>
            <rFont val="Tahoma"/>
            <family val="2"/>
          </rPr>
          <t>EBT2:</t>
        </r>
        <r>
          <rPr>
            <sz val="9"/>
            <color indexed="81"/>
            <rFont val="Tahoma"/>
            <family val="2"/>
          </rPr>
          <t xml:space="preserve">
Este menú debe permitir acceder a la información y contenidos relacionados con la gestión de trámites, otros procedimientos administrativos, consultas de acceso a información pública acceso a las ventanillas únicas asociadas a la sede electrónica, información de contacto y formulario PQRSD.</t>
        </r>
      </text>
    </comment>
    <comment ref="C60" authorId="0" shapeId="0" xr:uid="{00000000-0006-0000-0100-00003F000000}">
      <text>
        <r>
          <rPr>
            <b/>
            <sz val="9"/>
            <color indexed="81"/>
            <rFont val="Tahoma"/>
            <family val="2"/>
          </rPr>
          <t>EBT2:</t>
        </r>
        <r>
          <rPr>
            <sz val="9"/>
            <color indexed="81"/>
            <rFont val="Tahoma"/>
            <family val="2"/>
          </rPr>
          <t xml:space="preserve">
Los sujetos obligados deberán incluir en su respectiva sede electrónica la información y contenidos relacionados con los canales habilitados para la atención a la ciudadanía y demás grupos caracterizados, con la finalidad de identificar y dar a conocer los canales digitales oficiales de recepción de solicitudes, peticiones e información, de conformidad con el artículo 14 del Decreto 2106 de 2019, Además, se deberá habilitar un mecanismo para que el
usuario pueda agendar una cita para atención presencial, e indicar los horarios de atención en sedes físicas.</t>
        </r>
      </text>
    </comment>
    <comment ref="C61" authorId="0" shapeId="0" xr:uid="{00000000-0006-0000-0100-000040000000}">
      <text>
        <r>
          <rPr>
            <b/>
            <sz val="9"/>
            <color indexed="81"/>
            <rFont val="Tahoma"/>
            <family val="2"/>
          </rPr>
          <t>EBT2:</t>
        </r>
        <r>
          <rPr>
            <sz val="9"/>
            <color indexed="81"/>
            <rFont val="Tahoma"/>
            <family val="2"/>
          </rPr>
          <t xml:space="preserve">
Las entidades sujetas de obligación, deberán habilitar un formulario de PQRSD – Peticiones, Quejas, Reclamos, Sugerencias, Solicitud de información pública, y
Denuncias </t>
        </r>
      </text>
    </comment>
    <comment ref="A62" authorId="0" shapeId="0" xr:uid="{00000000-0006-0000-0100-000041000000}">
      <text>
        <r>
          <rPr>
            <b/>
            <sz val="9"/>
            <color indexed="81"/>
            <rFont val="Tahoma"/>
            <family val="2"/>
          </rPr>
          <t>EBT2:</t>
        </r>
        <r>
          <rPr>
            <sz val="9"/>
            <color indexed="81"/>
            <rFont val="Tahoma"/>
            <family val="2"/>
          </rPr>
          <t xml:space="preserve">
En la página principal, el sujeto obligado publicará las noticias más relevantes para la ciudadanía y los grupos de valor. La información deberá publicarse de acuerdo a las pautas o lineamientos en materia de lenguaje claro, accesibilidad y usabilidad.</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EBT2</author>
    <author>Usuario</author>
  </authors>
  <commentList>
    <comment ref="H2" authorId="0" shapeId="0" xr:uid="{00000000-0006-0000-0200-000001000000}">
      <text>
        <r>
          <rPr>
            <b/>
            <sz val="9"/>
            <color indexed="81"/>
            <rFont val="Tahoma"/>
            <family val="2"/>
          </rPr>
          <t>EBT2:</t>
        </r>
        <r>
          <rPr>
            <sz val="9"/>
            <color indexed="81"/>
            <rFont val="Tahoma"/>
            <family val="2"/>
          </rPr>
          <t xml:space="preserve">
Hace referncia a la fecha específica en que se generó la información o el documento. No hace referencia a la fecha de publicación</t>
        </r>
      </text>
    </comment>
    <comment ref="A3" authorId="0" shapeId="0" xr:uid="{00000000-0006-0000-0200-000002000000}">
      <text>
        <r>
          <rPr>
            <b/>
            <sz val="9"/>
            <color indexed="81"/>
            <rFont val="Tahoma"/>
            <family val="2"/>
          </rPr>
          <t>EBT2:</t>
        </r>
        <r>
          <rPr>
            <sz val="9"/>
            <color indexed="81"/>
            <rFont val="Tahoma"/>
            <family val="2"/>
          </rPr>
          <t xml:space="preserve">
En esta sección
encontrará información
relevante sobre la
entidad sus funciones,
procesos, directorios,
calendario de
actividades, entes que
los vigilan, hojas de vida,
entre otros.</t>
        </r>
      </text>
    </comment>
    <comment ref="B3" authorId="0" shapeId="0" xr:uid="{00000000-0006-0000-0200-000003000000}">
      <text>
        <r>
          <rPr>
            <b/>
            <sz val="9"/>
            <color indexed="81"/>
            <rFont val="Tahoma"/>
            <family val="2"/>
          </rPr>
          <t>EBT2:</t>
        </r>
        <r>
          <rPr>
            <sz val="9"/>
            <color indexed="81"/>
            <rFont val="Tahoma"/>
            <family val="2"/>
          </rPr>
          <t xml:space="preserve">
De acuerdo
con la normativa que le aplique y las definiciones
internas, incluyendo norma de creación y sus
modificaciones.</t>
        </r>
      </text>
    </comment>
    <comment ref="B4" authorId="0" shapeId="0" xr:uid="{00000000-0006-0000-0200-000004000000}">
      <text>
        <r>
          <rPr>
            <b/>
            <sz val="9"/>
            <color indexed="81"/>
            <rFont val="Tahoma"/>
            <family val="2"/>
          </rPr>
          <t>EBT2:</t>
        </r>
        <r>
          <rPr>
            <sz val="9"/>
            <color indexed="81"/>
            <rFont val="Tahoma"/>
            <family val="2"/>
          </rPr>
          <t xml:space="preserve">
 Incluirá, de
manera legible, la descripción de la estructura
orgánica, y la información de las divisiones o
dependencias, extensiones y al menos un correo
electrónico de los mismos, informando los nombres, apellido y cargo de la persona que sea responsable
de la respectiva área.</t>
        </r>
      </text>
    </comment>
    <comment ref="B5" authorId="0" shapeId="0" xr:uid="{00000000-0006-0000-0200-000005000000}">
      <text>
        <r>
          <rPr>
            <b/>
            <sz val="9"/>
            <color indexed="81"/>
            <rFont val="Tahoma"/>
            <family val="2"/>
          </rPr>
          <t>EBT2:</t>
        </r>
        <r>
          <rPr>
            <sz val="9"/>
            <color indexed="81"/>
            <rFont val="Tahoma"/>
            <family val="2"/>
          </rPr>
          <t xml:space="preserve">
Se deberán informar los procesos y procedimientos aplicables para la toma de decisiones conforme con sus competencias.</t>
        </r>
      </text>
    </comment>
    <comment ref="B6" authorId="0" shapeId="0" xr:uid="{00000000-0006-0000-0200-000006000000}">
      <text>
        <r>
          <rPr>
            <b/>
            <sz val="9"/>
            <color indexed="81"/>
            <rFont val="Tahoma"/>
            <family val="2"/>
          </rPr>
          <t>EBT2:</t>
        </r>
        <r>
          <rPr>
            <sz val="9"/>
            <color indexed="81"/>
            <rFont val="Tahoma"/>
            <family val="2"/>
          </rPr>
          <t xml:space="preserve">
incluyendo sedes,
oficinas, sucursales, o regionales, y dependencias:
incluir la información de contacto, ubicación física
(Nombre de la sede (si aplica), dirección incluyendo
el departamento (si aplica) y municipio o distrito (en
caso que aplique se deberá indicar el nombre del corregimiento), horarios y días de atención al público, datos de contacto específicos de las áreas de trabajo o dependencias (en caso que aplique).</t>
        </r>
      </text>
    </comment>
    <comment ref="B7" authorId="0" shapeId="0" xr:uid="{00000000-0006-0000-0200-000007000000}">
      <text>
        <r>
          <rPr>
            <b/>
            <sz val="9"/>
            <color indexed="81"/>
            <rFont val="Tahoma"/>
            <family val="2"/>
          </rPr>
          <t>EBT2:</t>
        </r>
        <r>
          <rPr>
            <sz val="9"/>
            <color indexed="81"/>
            <rFont val="Tahoma"/>
            <family val="2"/>
          </rPr>
          <t xml:space="preserve">
El directorio deberá estar vinculado con la información del SIGEP conforme con los
lineamientos y definiciones del Departamento
Administrativo de la Función Pública. Esta
información deberá estar actualizada cada vez que
ingrese o se desvincule un servidor público,
empleado o contratista. Este requisito se entenderá cumplido a través de un enlace a la publicación de la información que contiene el directorio en el Sistema de Información de Empleo Público – SIGEP.</t>
        </r>
      </text>
    </comment>
    <comment ref="B9" authorId="0" shapeId="0" xr:uid="{00000000-0006-0000-0200-000008000000}">
      <text>
        <r>
          <rPr>
            <b/>
            <sz val="9"/>
            <color indexed="81"/>
            <rFont val="Tahoma"/>
            <family val="2"/>
          </rPr>
          <t>EBT2:</t>
        </r>
        <r>
          <rPr>
            <sz val="9"/>
            <color indexed="81"/>
            <rFont val="Tahoma"/>
            <family val="2"/>
          </rPr>
          <t xml:space="preserve">
Listado de entidades que
integran el respectivo sector, con el enlace al sitio web de cada una de éstas.</t>
        </r>
      </text>
    </comment>
    <comment ref="B10" authorId="0" shapeId="0" xr:uid="{00000000-0006-0000-0200-000009000000}">
      <text>
        <r>
          <rPr>
            <b/>
            <sz val="9"/>
            <color indexed="81"/>
            <rFont val="Tahoma"/>
            <family val="2"/>
          </rPr>
          <t>EBT2:</t>
        </r>
        <r>
          <rPr>
            <sz val="9"/>
            <color indexed="81"/>
            <rFont val="Tahoma"/>
            <family val="2"/>
          </rPr>
          <t xml:space="preserve">
El sujeto obligado deberá informar los gremios o asociaciones en las que participe como asociado, para lo cual, deberá publicar el enlace al
sitio web.
Servicio al público, normas, formularios y protocolos de atención</t>
        </r>
      </text>
    </comment>
    <comment ref="B13" authorId="0" shapeId="0" xr:uid="{00000000-0006-0000-0200-00000A000000}">
      <text>
        <r>
          <rPr>
            <b/>
            <sz val="9"/>
            <color indexed="81"/>
            <rFont val="Tahoma"/>
            <family val="2"/>
          </rPr>
          <t>EBT2:</t>
        </r>
        <r>
          <rPr>
            <sz val="9"/>
            <color indexed="81"/>
            <rFont val="Tahoma"/>
            <family val="2"/>
          </rPr>
          <t xml:space="preserve">
a disposición del
público en relación con acciones u omisiones del
sujeto obligado.</t>
        </r>
      </text>
    </comment>
    <comment ref="B15" authorId="0" shapeId="0" xr:uid="{00000000-0006-0000-0200-00000B000000}">
      <text>
        <r>
          <rPr>
            <b/>
            <sz val="9"/>
            <color indexed="81"/>
            <rFont val="Tahoma"/>
            <family val="2"/>
          </rPr>
          <t>EBT2:</t>
        </r>
        <r>
          <rPr>
            <sz val="9"/>
            <color indexed="81"/>
            <rFont val="Tahoma"/>
            <family val="2"/>
          </rPr>
          <t xml:space="preserve">
Publicar el contenido de toda decisión y/o política que haya adoptado y afecte al público, junto
con sus fundamentos e interpretación.</t>
        </r>
      </text>
    </comment>
    <comment ref="B16" authorId="0" shapeId="0" xr:uid="{00000000-0006-0000-0200-00000C000000}">
      <text>
        <r>
          <rPr>
            <b/>
            <sz val="9"/>
            <color indexed="81"/>
            <rFont val="Tahoma"/>
            <family val="2"/>
          </rPr>
          <t>EBT2:</t>
        </r>
        <r>
          <rPr>
            <sz val="9"/>
            <color indexed="81"/>
            <rFont val="Tahoma"/>
            <family val="2"/>
          </rPr>
          <t xml:space="preserve">
Indicar entes y/o autoridades que lo vigilan o supervisan. Se debe incluir: nombre de la entidad, dirección, teléfono, email, enlace al sitio web del ente o autoridad, e igualmente, informar tipo de control (fiscal, social, político, regulatorio, etc.) </t>
        </r>
      </text>
    </comment>
    <comment ref="B17" authorId="0" shapeId="0" xr:uid="{00000000-0006-0000-0200-00000D000000}">
      <text>
        <r>
          <rPr>
            <b/>
            <sz val="9"/>
            <color indexed="81"/>
            <rFont val="Tahoma"/>
            <family val="2"/>
          </rPr>
          <t>EBT2:</t>
        </r>
        <r>
          <rPr>
            <sz val="9"/>
            <color indexed="81"/>
            <rFont val="Tahoma"/>
            <family val="2"/>
          </rPr>
          <t xml:space="preserve">
Publicar la hoja de vida de aspirantes, junto con el email para presentar comentarios por parte de la ciudadanía. Para el caso de las entidades de orden nacional, el requisito se cumple mediante link al Portal de Aspirantes de la
Presidencia de la República, disponible en:
https://aspirantes.presidencia.gov.co/</t>
        </r>
      </text>
    </comment>
    <comment ref="A18" authorId="0" shapeId="0" xr:uid="{00000000-0006-0000-0200-00000E000000}">
      <text>
        <r>
          <rPr>
            <b/>
            <sz val="9"/>
            <color indexed="81"/>
            <rFont val="Tahoma"/>
            <family val="2"/>
          </rPr>
          <t>EBT2:</t>
        </r>
        <r>
          <rPr>
            <sz val="9"/>
            <color indexed="81"/>
            <rFont val="Tahoma"/>
            <family val="2"/>
          </rPr>
          <t xml:space="preserve">
Esta sección encontrará el acceso a las normas correspondientes al sujeto obligado.</t>
        </r>
      </text>
    </comment>
    <comment ref="C18" authorId="0" shapeId="0" xr:uid="{00000000-0006-0000-0200-00000F000000}">
      <text>
        <r>
          <rPr>
            <b/>
            <sz val="9"/>
            <color indexed="81"/>
            <rFont val="Tahoma"/>
            <family val="2"/>
          </rPr>
          <t>EBT2:</t>
        </r>
        <r>
          <rPr>
            <sz val="9"/>
            <color indexed="81"/>
            <rFont val="Tahoma"/>
            <family val="2"/>
          </rPr>
          <t xml:space="preserve">
De acuerdo con las leyes que le apliquen.</t>
        </r>
      </text>
    </comment>
    <comment ref="C19" authorId="0" shapeId="0" xr:uid="{00000000-0006-0000-0200-000010000000}">
      <text>
        <r>
          <rPr>
            <b/>
            <sz val="9"/>
            <color indexed="81"/>
            <rFont val="Tahoma"/>
            <family val="2"/>
          </rPr>
          <t>EBT2:</t>
        </r>
        <r>
          <rPr>
            <sz val="9"/>
            <color indexed="81"/>
            <rFont val="Tahoma"/>
            <family val="2"/>
          </rPr>
          <t xml:space="preserve">
De acuerdo con el decreto único reglamentario (si aplica)</t>
        </r>
      </text>
    </comment>
    <comment ref="C21" authorId="0" shapeId="0" xr:uid="{00000000-0006-0000-0200-000011000000}">
      <text>
        <r>
          <rPr>
            <b/>
            <sz val="9"/>
            <color indexed="81"/>
            <rFont val="Tahoma"/>
            <family val="2"/>
          </rPr>
          <t>EBT2:</t>
        </r>
        <r>
          <rPr>
            <sz val="9"/>
            <color indexed="81"/>
            <rFont val="Tahoma"/>
            <family val="2"/>
          </rPr>
          <t xml:space="preserve">
decretos, resoluciones,
circulares, directivas presidenciales, actos
administrativos, autos o fallos judiciales que le
apliquen (siempre que sea obligación su publicación) y que no se encuentren compilados, y demás normativa, incluyendo para entes territoriales las ordenanzas y los acuerdos municipales o distritales.</t>
        </r>
      </text>
    </comment>
    <comment ref="C22" authorId="0" shapeId="0" xr:uid="{00000000-0006-0000-0200-000012000000}">
      <text>
        <r>
          <rPr>
            <b/>
            <sz val="9"/>
            <color indexed="81"/>
            <rFont val="Tahoma"/>
            <family val="2"/>
          </rPr>
          <t>EBT2:</t>
        </r>
        <r>
          <rPr>
            <sz val="9"/>
            <color indexed="81"/>
            <rFont val="Tahoma"/>
            <family val="2"/>
          </rPr>
          <t xml:space="preserve">
Todas las entidades de los niveles nacional, territorial y autónomos, deberán incluir el vínculo al Diario Oficial, y para el caso de entidades territoriales, se deberá incluir un link para consultar las gacetas
oficiales que les aplique.</t>
        </r>
      </text>
    </comment>
    <comment ref="C23" authorId="0" shapeId="0" xr:uid="{00000000-0006-0000-0200-000013000000}">
      <text>
        <r>
          <rPr>
            <b/>
            <sz val="9"/>
            <color indexed="81"/>
            <rFont val="Tahoma"/>
            <family val="2"/>
          </rPr>
          <t>EBT2:</t>
        </r>
        <r>
          <rPr>
            <sz val="9"/>
            <color indexed="81"/>
            <rFont val="Tahoma"/>
            <family val="2"/>
          </rPr>
          <t xml:space="preserve">
Cada sujeto obligado deberá publicar sus políticas, lineamientos
y manuales, tales como, según le aplique: (a)
Políticas y lineamientos sectoriales; (b) Manuales; © otros lineamientos y manuales que le aplique.</t>
        </r>
      </text>
    </comment>
    <comment ref="C24" authorId="0" shapeId="0" xr:uid="{00000000-0006-0000-0200-000014000000}">
      <text>
        <r>
          <rPr>
            <b/>
            <sz val="9"/>
            <color indexed="81"/>
            <rFont val="Tahoma"/>
            <family val="2"/>
          </rPr>
          <t>EBT2:</t>
        </r>
        <r>
          <rPr>
            <sz val="9"/>
            <color indexed="81"/>
            <rFont val="Tahoma"/>
            <family val="2"/>
          </rPr>
          <t xml:space="preserve">
Incluir en orden
cronológico la agenda regulatoria, identificando
claramente si ha sido adicionada o modificada.</t>
        </r>
      </text>
    </comment>
    <comment ref="C25" authorId="0" shapeId="0" xr:uid="{00000000-0006-0000-0200-000015000000}">
      <text>
        <r>
          <rPr>
            <b/>
            <sz val="9"/>
            <color indexed="81"/>
            <rFont val="Tahoma"/>
            <family val="2"/>
          </rPr>
          <t>EBT2:</t>
        </r>
        <r>
          <rPr>
            <sz val="9"/>
            <color indexed="81"/>
            <rFont val="Tahoma"/>
            <family val="2"/>
          </rPr>
          <t xml:space="preserve">
Deberá habilitarse la funcionalidad de consulta
localizada y el vínculo para acceder al SUIN del
Ministerio de Justicia y del Derecho.</t>
        </r>
      </text>
    </comment>
    <comment ref="K25" authorId="1" shapeId="0" xr:uid="{00000000-0006-0000-0200-000016000000}">
      <text>
        <r>
          <rPr>
            <b/>
            <sz val="9"/>
            <color indexed="81"/>
            <rFont val="Tahoma"/>
            <family val="2"/>
          </rPr>
          <t>Usuario:</t>
        </r>
        <r>
          <rPr>
            <sz val="9"/>
            <color indexed="81"/>
            <rFont val="Tahoma"/>
            <family val="2"/>
          </rPr>
          <t xml:space="preserve">
Es el Sistema Único de Información Normativa del Estado colombiano. ¿Hay algo similar en el D.C.? 
¿Es imperativo para el D.C.el vinculo de acceso a SUIN? - El ITA de establece que es para sujetos obligados del orden nacional</t>
        </r>
      </text>
    </comment>
    <comment ref="C26" authorId="0" shapeId="0" xr:uid="{00000000-0006-0000-0200-000017000000}">
      <text>
        <r>
          <rPr>
            <b/>
            <sz val="9"/>
            <color indexed="81"/>
            <rFont val="Tahoma"/>
            <family val="2"/>
          </rPr>
          <t>EBT2:</t>
        </r>
        <r>
          <rPr>
            <sz val="9"/>
            <color indexed="81"/>
            <rFont val="Tahoma"/>
            <family val="2"/>
          </rPr>
          <t xml:space="preserve">
El sujeto obligado podrá publicar su propio
mecanismo de búsqueda de normas para las normas
que expida, sancione o revise en el marco de sus
competencias.</t>
        </r>
      </text>
    </comment>
    <comment ref="B27" authorId="0" shapeId="0" xr:uid="{00000000-0006-0000-0200-000018000000}">
      <text>
        <r>
          <rPr>
            <b/>
            <sz val="9"/>
            <color indexed="81"/>
            <rFont val="Tahoma"/>
            <family val="2"/>
          </rPr>
          <t>EBT2:</t>
        </r>
        <r>
          <rPr>
            <sz val="9"/>
            <color indexed="81"/>
            <rFont val="Tahoma"/>
            <family val="2"/>
          </rPr>
          <t xml:space="preserve">
Pendiente por actualización de procedimientos de publicación de los proyectos</t>
        </r>
      </text>
    </comment>
    <comment ref="C27" authorId="0" shapeId="0" xr:uid="{00000000-0006-0000-0200-000019000000}">
      <text>
        <r>
          <rPr>
            <b/>
            <sz val="9"/>
            <color indexed="81"/>
            <rFont val="Tahoma"/>
            <family val="2"/>
          </rPr>
          <t>EBT2:</t>
        </r>
        <r>
          <rPr>
            <sz val="9"/>
            <color indexed="81"/>
            <rFont val="Tahoma"/>
            <family val="2"/>
          </rPr>
          <t xml:space="preserve">
Publicar los proyectos
normativos para comentarios, indicando los datos de contacto y plazo para que los interesados se pronuncien.</t>
        </r>
      </text>
    </comment>
    <comment ref="C28" authorId="0" shapeId="0" xr:uid="{00000000-0006-0000-0200-00001A000000}">
      <text>
        <r>
          <rPr>
            <b/>
            <sz val="9"/>
            <color indexed="81"/>
            <rFont val="Tahoma"/>
            <family val="2"/>
          </rPr>
          <t>EBT2:</t>
        </r>
        <r>
          <rPr>
            <sz val="9"/>
            <color indexed="81"/>
            <rFont val="Tahoma"/>
            <family val="2"/>
          </rPr>
          <t xml:space="preserve">
En cada proyecto normativo se deberá
publicar copia de los comentarios allegados
(protegiendo la información personal o sensible según disposiciones de ley, email y demás datos de
contacto, información de carácter reservado
allegada); así mismo, se publicará el documento de respuesta a los comentarios. Esta obligación podrá
cumplirse a través del SUCOP, una vez entre en
vigencia.</t>
        </r>
      </text>
    </comment>
    <comment ref="J28" authorId="0" shapeId="0" xr:uid="{00000000-0006-0000-0200-00001B000000}">
      <text>
        <r>
          <rPr>
            <b/>
            <sz val="9"/>
            <color indexed="81"/>
            <rFont val="Tahoma"/>
            <family val="2"/>
          </rPr>
          <t>EBT2:</t>
        </r>
        <r>
          <rPr>
            <sz val="9"/>
            <color indexed="81"/>
            <rFont val="Tahoma"/>
            <family val="2"/>
          </rPr>
          <t xml:space="preserve">
Temporal. Pendiente definición de publicación definitiva (última semana de abril de 2021
</t>
        </r>
      </text>
    </comment>
    <comment ref="C29" authorId="0" shapeId="0" xr:uid="{00000000-0006-0000-0200-00001C000000}">
      <text>
        <r>
          <rPr>
            <b/>
            <sz val="9"/>
            <color indexed="81"/>
            <rFont val="Tahoma"/>
            <family val="2"/>
          </rPr>
          <t>EBT2:</t>
        </r>
        <r>
          <rPr>
            <sz val="9"/>
            <color indexed="81"/>
            <rFont val="Tahoma"/>
            <family val="2"/>
          </rPr>
          <t xml:space="preserve">
Conforme los lineamientos que expida el Departamento Nacional
de Planeación, las autoridades deberán publicar sus proyectos normativos.</t>
        </r>
      </text>
    </comment>
    <comment ref="A30" authorId="0" shapeId="0" xr:uid="{00000000-0006-0000-0200-00001D000000}">
      <text>
        <r>
          <rPr>
            <b/>
            <sz val="9"/>
            <color indexed="81"/>
            <rFont val="Tahoma"/>
            <family val="2"/>
          </rPr>
          <t>EBT2:</t>
        </r>
        <r>
          <rPr>
            <sz val="9"/>
            <color indexed="81"/>
            <rFont val="Tahoma"/>
            <family val="2"/>
          </rPr>
          <t xml:space="preserve">
En esta sección encontrará información
relevante sobre plan de
adquisición, información
contractual, ejecución de
los contratos, entre otros.</t>
        </r>
      </text>
    </comment>
    <comment ref="B30" authorId="0" shapeId="0" xr:uid="{00000000-0006-0000-0200-00001E000000}">
      <text>
        <r>
          <rPr>
            <b/>
            <sz val="9"/>
            <color indexed="81"/>
            <rFont val="Tahoma"/>
            <family val="2"/>
          </rPr>
          <t>EBT2:</t>
        </r>
        <r>
          <rPr>
            <sz val="9"/>
            <color indexed="81"/>
            <rFont val="Tahoma"/>
            <family val="2"/>
          </rPr>
          <t xml:space="preserve">
Plan anual de adquisiciones de la entidad, junto con las
modificaciones que se realicen, para lo cual, deberá informar que la versión del documento ha sido ajustada, e indicar la fecha de la actualización. La
publicación se puede surtir con el link que
direccione a la información en el SECOP.</t>
        </r>
      </text>
    </comment>
    <comment ref="B31" authorId="0" shapeId="0" xr:uid="{00000000-0006-0000-0200-00001F000000}">
      <text>
        <r>
          <rPr>
            <b/>
            <sz val="9"/>
            <color indexed="81"/>
            <rFont val="Tahoma"/>
            <family val="2"/>
          </rPr>
          <t>EBT2:</t>
        </r>
        <r>
          <rPr>
            <sz val="9"/>
            <color indexed="81"/>
            <rFont val="Tahoma"/>
            <family val="2"/>
          </rPr>
          <t xml:space="preserve">
Los sujetos obligados que contratan con cargo a
recursos públicos o recursos públicos y privados, deben publicar la información de su gestión contractual en el SECOP, conforme lo disponen la Ley 1150 del 2007, y el Decreto Único Reglamentario 1082 del 2015. En la página web del sujeto obligado debe indicarse en link para redireccionar a las búsquedas de procesos contractuales en el SECOP I y SECOP II (según aplique).</t>
        </r>
      </text>
    </comment>
    <comment ref="B32" authorId="0" shapeId="0" xr:uid="{00000000-0006-0000-0200-000020000000}">
      <text>
        <r>
          <rPr>
            <b/>
            <sz val="9"/>
            <color indexed="81"/>
            <rFont val="Tahoma"/>
            <family val="2"/>
          </rPr>
          <t>EBT2:</t>
        </r>
        <r>
          <rPr>
            <sz val="9"/>
            <color indexed="81"/>
            <rFont val="Tahoma"/>
            <family val="2"/>
          </rPr>
          <t xml:space="preserve">
Publicar el estado de la ejecución de los  contratos, indicando fecha de inicio y finalización, valor del
contrato, porcentaje de ejecución, recursos totales desembolsados o pagados, recursos pendientes de ejecutar, cantidad de otrosíes y adiciones realizadas (y sus montos).</t>
        </r>
      </text>
    </comment>
    <comment ref="B33" authorId="0" shapeId="0" xr:uid="{00000000-0006-0000-0200-000021000000}">
      <text>
        <r>
          <rPr>
            <b/>
            <sz val="9"/>
            <color indexed="81"/>
            <rFont val="Tahoma"/>
            <family val="2"/>
          </rPr>
          <t>EBT2:</t>
        </r>
        <r>
          <rPr>
            <sz val="9"/>
            <color indexed="81"/>
            <rFont val="Tahoma"/>
            <family val="2"/>
          </rPr>
          <t xml:space="preserve">
Publicar el manual de contratación, políticas, guías de adquisición y compras conforme los lineamientos que expida la Agencia Nacional de
Contratación Pública – Colombia Compra Eficiente.</t>
        </r>
      </text>
    </comment>
    <comment ref="B34" authorId="0" shapeId="0" xr:uid="{00000000-0006-0000-0200-000022000000}">
      <text>
        <r>
          <rPr>
            <b/>
            <sz val="9"/>
            <color indexed="81"/>
            <rFont val="Tahoma"/>
            <family val="2"/>
          </rPr>
          <t>EBT2:</t>
        </r>
        <r>
          <rPr>
            <sz val="9"/>
            <color indexed="81"/>
            <rFont val="Tahoma"/>
            <family val="2"/>
          </rPr>
          <t xml:space="preserve">
Publicar los formatos o modelos de contrato y
pliegos tipo, en caso de que aplique.</t>
        </r>
      </text>
    </comment>
    <comment ref="A35" authorId="0" shapeId="0" xr:uid="{00000000-0006-0000-0200-000023000000}">
      <text>
        <r>
          <rPr>
            <b/>
            <sz val="9"/>
            <color indexed="81"/>
            <rFont val="Tahoma"/>
            <family val="2"/>
          </rPr>
          <t>EBT2:</t>
        </r>
        <r>
          <rPr>
            <sz val="9"/>
            <color indexed="81"/>
            <rFont val="Tahoma"/>
            <family val="2"/>
          </rPr>
          <t xml:space="preserve">
En esta sección encontrará información
sobre asuntos presupuestales y de
planeación, control
interno, auditoría e
Informes de la entidad.</t>
        </r>
      </text>
    </comment>
    <comment ref="B35" authorId="0" shapeId="0" xr:uid="{00000000-0006-0000-0200-000024000000}">
      <text>
        <r>
          <rPr>
            <b/>
            <sz val="9"/>
            <color indexed="81"/>
            <rFont val="Tahoma"/>
            <family val="2"/>
          </rPr>
          <t>EBT2:</t>
        </r>
        <r>
          <rPr>
            <sz val="9"/>
            <color indexed="81"/>
            <rFont val="Tahoma"/>
            <family val="2"/>
          </rPr>
          <t xml:space="preserve">
Publicar el presupuesto general de ingresos, gastos e inversión de cada año fiscal, incluyendo sus modificaciones, para el efecto, deberá indicar que la versión del documento ha sido
ajustada e indicar la fecha de la actualización. Se deberá incluir un anexo que indique las rentas o ingresos, tasas y frecuencias de cobro en formato abierto para consulta de los interesados.</t>
        </r>
      </text>
    </comment>
    <comment ref="K35" authorId="1" shapeId="0" xr:uid="{00000000-0006-0000-0200-000025000000}">
      <text>
        <r>
          <rPr>
            <b/>
            <sz val="9"/>
            <color indexed="81"/>
            <rFont val="Tahoma"/>
            <family val="2"/>
          </rPr>
          <t>Usuario:</t>
        </r>
        <r>
          <rPr>
            <sz val="9"/>
            <color indexed="81"/>
            <rFont val="Tahoma"/>
            <family val="2"/>
          </rPr>
          <t xml:space="preserve">
Debe publicar la información presupuestal de la SDH</t>
        </r>
      </text>
    </comment>
    <comment ref="B36" authorId="0" shapeId="0" xr:uid="{00000000-0006-0000-0200-000026000000}">
      <text>
        <r>
          <rPr>
            <b/>
            <sz val="9"/>
            <color indexed="81"/>
            <rFont val="Tahoma"/>
            <family val="2"/>
          </rPr>
          <t>EBT2:</t>
        </r>
        <r>
          <rPr>
            <sz val="9"/>
            <color indexed="81"/>
            <rFont val="Tahoma"/>
            <family val="2"/>
          </rPr>
          <t xml:space="preserve">
Publicar la información
de la ejecución presupuestal aprobada y ejecutada de ingresos y gastos anuales.</t>
        </r>
      </text>
    </comment>
    <comment ref="K36" authorId="1" shapeId="0" xr:uid="{00000000-0006-0000-0200-000027000000}">
      <text>
        <r>
          <rPr>
            <b/>
            <sz val="9"/>
            <color indexed="81"/>
            <rFont val="Tahoma"/>
            <family val="2"/>
          </rPr>
          <t>Usuario:</t>
        </r>
        <r>
          <rPr>
            <sz val="9"/>
            <color indexed="81"/>
            <rFont val="Tahoma"/>
            <family val="2"/>
          </rPr>
          <t xml:space="preserve">
Debe publicar la información presupuestal de la SDH</t>
        </r>
      </text>
    </comment>
    <comment ref="B37" authorId="0" shapeId="0" xr:uid="{00000000-0006-0000-0200-000028000000}">
      <text>
        <r>
          <rPr>
            <b/>
            <sz val="9"/>
            <color indexed="81"/>
            <rFont val="Tahoma"/>
            <family val="2"/>
          </rPr>
          <t>EBT2:</t>
        </r>
        <r>
          <rPr>
            <sz val="9"/>
            <color indexed="81"/>
            <rFont val="Tahoma"/>
            <family val="2"/>
          </rPr>
          <t xml:space="preserve">
Publicar anualmente, antes del 31 de enero de cada año, los planes a que hace referencia el artículo 74 de la Ley 1474 del 2011 y el
Decreto 612 del 2018 de acuerdo con las
orientaciones del Manual Operativo del Modelo
Integrado de Planeación y Gestión (MIPG). Conforme lo dispone el parágrafo del artículo 74 de la Ley 1474 del 2011 las “empresas industriales y comerciales del Estado y las Sociedades de Economía Mixta estarán
exentas de publicar la información relacionada con sus proyectos de inversión”. Los sujetos deberán, cada tres (3) meses, publicar la información relacionada con la ejecución de metas, objetivos,
indicadores de gestión y/o desempeño, de
conformidad con sus programas operativos y los demás planes exigidos por la normativa vigente.</t>
        </r>
      </text>
    </comment>
    <comment ref="B38" authorId="0" shapeId="0" xr:uid="{00000000-0006-0000-0200-000029000000}">
      <text>
        <r>
          <rPr>
            <b/>
            <sz val="9"/>
            <color indexed="81"/>
            <rFont val="Tahoma"/>
            <family val="2"/>
          </rPr>
          <t>EBT2:</t>
        </r>
        <r>
          <rPr>
            <sz val="9"/>
            <color indexed="81"/>
            <rFont val="Tahoma"/>
            <family val="2"/>
          </rPr>
          <t xml:space="preserve">
Publicar cada proyecto
de inversión, según la fecha de inscripción en el
respectivo Banco de Programas y Proyectos de
Inversión, conforme lo dispone el artículo 77 de la Ley 1474 del 2011, así como cada tres (3) meses el avance de ejecución de dichos proyectos. Para el
caso de las “empresas industriales y comerciales del Estado y las Sociedades de Economía Mixta estarán exentas de publicar la información relacionada con sus proyectos de inversión”.</t>
        </r>
      </text>
    </comment>
    <comment ref="B39" authorId="0" shapeId="0" xr:uid="{00000000-0006-0000-0200-00002A000000}">
      <text>
        <r>
          <rPr>
            <b/>
            <sz val="9"/>
            <color indexed="81"/>
            <rFont val="Tahoma"/>
            <family val="2"/>
          </rPr>
          <t>EBT2:</t>
        </r>
        <r>
          <rPr>
            <sz val="9"/>
            <color indexed="81"/>
            <rFont val="Tahoma"/>
            <family val="2"/>
          </rPr>
          <t xml:space="preserve">
Publicar el informe de
empalme del representante legal, y los ordenadores del gasto, cuando se den cambios de los mismos.</t>
        </r>
      </text>
    </comment>
    <comment ref="B40" authorId="0" shapeId="0" xr:uid="{00000000-0006-0000-0200-00002B000000}">
      <text>
        <r>
          <rPr>
            <b/>
            <sz val="9"/>
            <color indexed="81"/>
            <rFont val="Tahoma"/>
            <family val="2"/>
          </rPr>
          <t>EBT2:</t>
        </r>
        <r>
          <rPr>
            <sz val="9"/>
            <color indexed="81"/>
            <rFont val="Tahoma"/>
            <family val="2"/>
          </rPr>
          <t xml:space="preserve">
Divulgar los informes o comunicados de información relevante
que publiquen ante la Superintendencia Financiera, y/o la Superintendencia de Sociedades, cuando sea
obligación de las empresas industriales y
comerciales del Estado, o Sociedad de Economía
Mixta.</t>
        </r>
      </text>
    </comment>
    <comment ref="C41" authorId="0" shapeId="0" xr:uid="{00000000-0006-0000-0200-00002C000000}">
      <text>
        <r>
          <rPr>
            <b/>
            <sz val="9"/>
            <color indexed="81"/>
            <rFont val="Tahoma"/>
            <family val="2"/>
          </rPr>
          <t>EBT2:</t>
        </r>
        <r>
          <rPr>
            <sz val="9"/>
            <color indexed="81"/>
            <rFont val="Tahoma"/>
            <family val="2"/>
          </rPr>
          <t xml:space="preserve">
Publicar anualmente, antes del 31 de enero de cada año, el informe de gestión a que hace referencia el artículo 74 de la Ley 1474 del 2011.
Conforme lo dispone el parágrafo del artículo 74 de la Ley 1474 del 2011 las “empresas industriales y comerciales del Estado y las Sociedades de Economía Mixta estarán exentas de publicar la
información relacionada con sus proyectos de
inversión”.</t>
        </r>
      </text>
    </comment>
    <comment ref="C43" authorId="0" shapeId="0" xr:uid="{00000000-0006-0000-0200-00002D000000}">
      <text>
        <r>
          <rPr>
            <b/>
            <sz val="9"/>
            <color indexed="81"/>
            <rFont val="Tahoma"/>
            <family val="2"/>
          </rPr>
          <t>EBT2:</t>
        </r>
        <r>
          <rPr>
            <sz val="9"/>
            <color indexed="81"/>
            <rFont val="Tahoma"/>
            <family val="2"/>
          </rPr>
          <t xml:space="preserve">
Publicar los informes de rendición de cuenta sobre resultados, avances de la gestión y garantía de derecho de rendición de cuentas, incluyendo un informe de respuesta a las solicitudes o inquietudes presentadas por los interesados (antes, durante y después del ejercicio de la rendición). En esta
sección se debe incluir los informes de rendición de cuentas relacionados con la implementación del proceso de paz, y los demás que apliquen conforme con la normativa vigente, directrices presidenciales o conforme con los lineamientos de la Política de Gobierno Digital. </t>
        </r>
      </text>
    </comment>
    <comment ref="C44" authorId="0" shapeId="0" xr:uid="{00000000-0006-0000-0200-00002E000000}">
      <text>
        <r>
          <rPr>
            <b/>
            <sz val="9"/>
            <color indexed="81"/>
            <rFont val="Tahoma"/>
            <family val="2"/>
          </rPr>
          <t>EBT2:</t>
        </r>
        <r>
          <rPr>
            <sz val="9"/>
            <color indexed="81"/>
            <rFont val="Tahoma"/>
            <family val="2"/>
          </rPr>
          <t xml:space="preserve">
(si le aplica).</t>
        </r>
      </text>
    </comment>
    <comment ref="C45" authorId="0" shapeId="0" xr:uid="{00000000-0006-0000-0200-00002F000000}">
      <text>
        <r>
          <rPr>
            <b/>
            <sz val="9"/>
            <color indexed="81"/>
            <rFont val="Tahoma"/>
            <family val="2"/>
          </rPr>
          <t>EBT2:</t>
        </r>
        <r>
          <rPr>
            <sz val="9"/>
            <color indexed="81"/>
            <rFont val="Tahoma"/>
            <family val="2"/>
          </rPr>
          <t xml:space="preserve">
Publicar los Planes de
Mejoramiento vigentes exigidos por los entes de
control o auditoría externos o internos. De acuerdo con los hallazgos realizados por el respectivo organismo de control, los planes de mejoramiento se deben publicar de acuerdo con la periodicidad establecida por éste. Así mismo, el sujeto obligado
debe contar con un enlace al organismo de control donde se encuentren los informes que éste ha elaborado en relación con el sujeto obligado. De igual forma debe publicar los planes de mejoramiento derivados de los ejercicios de rendición de cuentas ante la ciudadanía y grupos de valor.</t>
        </r>
      </text>
    </comment>
    <comment ref="B46" authorId="0" shapeId="0" xr:uid="{00000000-0006-0000-0200-000030000000}">
      <text>
        <r>
          <rPr>
            <b/>
            <sz val="9"/>
            <color indexed="81"/>
            <rFont val="Tahoma"/>
            <family val="2"/>
          </rPr>
          <t>EBT2:</t>
        </r>
        <r>
          <rPr>
            <sz val="9"/>
            <color indexed="81"/>
            <rFont val="Tahoma"/>
            <family val="2"/>
          </rPr>
          <t xml:space="preserve">
Publicar los informes de la oficina de control interno, de forma cronológica, del más reciente al más antiguo.</t>
        </r>
      </text>
    </comment>
    <comment ref="C46" authorId="0" shapeId="0" xr:uid="{00000000-0006-0000-0200-000031000000}">
      <text>
        <r>
          <rPr>
            <b/>
            <sz val="9"/>
            <color indexed="81"/>
            <rFont val="Tahoma"/>
            <family val="2"/>
          </rPr>
          <t>EBT2:</t>
        </r>
        <r>
          <rPr>
            <sz val="9"/>
            <color indexed="81"/>
            <rFont val="Tahoma"/>
            <family val="2"/>
          </rPr>
          <t xml:space="preserve">
Publicar el informe relacionado con el mecanismo de seguimiento al cumplimiento de las orientaciones y obligaciones contenidas en el Plan Anticorrupción y de Atención al Ciudadano, según los lineamientos del Departamento Administrativo de la Función Pública y
demás autoridades competentes, al que hace
referencia el artículo 9 de la Ley 1474 del 2011, y el artículo 5 del decreto reglamentario 2641 del 2012</t>
        </r>
      </text>
    </comment>
    <comment ref="C47" authorId="0" shapeId="0" xr:uid="{00000000-0006-0000-0200-000032000000}">
      <text>
        <r>
          <rPr>
            <b/>
            <sz val="9"/>
            <color indexed="81"/>
            <rFont val="Tahoma"/>
            <family val="2"/>
          </rPr>
          <t>EBT2:</t>
        </r>
        <r>
          <rPr>
            <sz val="9"/>
            <color indexed="81"/>
            <rFont val="Tahoma"/>
            <family val="2"/>
          </rPr>
          <t xml:space="preserve">
conforme le aplique.</t>
        </r>
      </text>
    </comment>
    <comment ref="B50" authorId="0" shapeId="0" xr:uid="{00000000-0006-0000-0200-000033000000}">
      <text>
        <r>
          <rPr>
            <b/>
            <sz val="9"/>
            <color indexed="81"/>
            <rFont val="Tahoma"/>
            <family val="2"/>
          </rPr>
          <t>EBT2:</t>
        </r>
        <r>
          <rPr>
            <sz val="9"/>
            <color indexed="81"/>
            <rFont val="Tahoma"/>
            <family val="2"/>
          </rPr>
          <t xml:space="preserve">
Publicar informe trimestral que corresponda, entendiéndose cumplido con el redireccionamiento al sistema kogui de la Agencia de Defensa Jurídica de la Nación.</t>
        </r>
      </text>
    </comment>
    <comment ref="B51" authorId="0" shapeId="0" xr:uid="{00000000-0006-0000-0200-000034000000}">
      <text>
        <r>
          <rPr>
            <b/>
            <sz val="9"/>
            <color indexed="81"/>
            <rFont val="Tahoma"/>
            <family val="2"/>
          </rPr>
          <t>EBT2:</t>
        </r>
        <r>
          <rPr>
            <sz val="9"/>
            <color indexed="81"/>
            <rFont val="Tahoma"/>
            <family val="2"/>
          </rPr>
          <t xml:space="preserve">
Publicar el informe,
en materia de seguimiento sobre las quejas y reclamos, conforme con lo establecido en el artículo
54 de la Ley 190 de 1995 y al que hace referencia el decreto reglamentario 2641 del 2012. Así mismo, respecto de las solicitudes de acceso a la
información se debe reportar específicamente lo siguiente: número de solicitudes recibidas, número de solicitudes que fueron trasladadas a otra entidad, tiempo de respuesta a cada solicitud, número de solicitudes en las que se negó el acceso a la
información.</t>
        </r>
      </text>
    </comment>
    <comment ref="A52" authorId="0" shapeId="0" xr:uid="{00000000-0006-0000-0200-000035000000}">
      <text>
        <r>
          <rPr>
            <b/>
            <sz val="9"/>
            <color indexed="81"/>
            <rFont val="Tahoma"/>
            <family val="2"/>
          </rPr>
          <t>EBT2:</t>
        </r>
        <r>
          <rPr>
            <sz val="9"/>
            <color indexed="81"/>
            <rFont val="Tahoma"/>
            <family val="2"/>
          </rPr>
          <t xml:space="preserve">
En esta sección encontrará información
de los Trámites.
Esta sección vinculará con el menú de trámites,
conforme con la estandarización que se indica en el lineamiento general y las guías de sede electrónica, trámites, otros procedimientos administrativos y consultas de acceso a información pública para
integrarlas al Portal Único del Estado colombiano
expedidas por MinTIC.</t>
        </r>
      </text>
    </comment>
    <comment ref="A56" authorId="0" shapeId="0" xr:uid="{00000000-0006-0000-0200-000036000000}">
      <text>
        <r>
          <rPr>
            <b/>
            <sz val="9"/>
            <color indexed="81"/>
            <rFont val="Tahoma"/>
            <family val="2"/>
          </rPr>
          <t>EBT2:</t>
        </r>
        <r>
          <rPr>
            <sz val="9"/>
            <color indexed="81"/>
            <rFont val="Tahoma"/>
            <family val="2"/>
          </rPr>
          <t xml:space="preserve">
En esta sección encontrará información
mecanismos de participación.
Los sujetos obligados deberán publicar la
información que le corresponda, conforme con los lineamientos específicos que expida el Departamento Administrativo de la Función Pública.</t>
        </r>
      </text>
    </comment>
    <comment ref="A58" authorId="0" shapeId="0" xr:uid="{00000000-0006-0000-0200-000037000000}">
      <text>
        <r>
          <rPr>
            <b/>
            <sz val="9"/>
            <color indexed="81"/>
            <rFont val="Tahoma"/>
            <family val="2"/>
          </rPr>
          <t>EBT2:</t>
        </r>
        <r>
          <rPr>
            <sz val="9"/>
            <color indexed="81"/>
            <rFont val="Tahoma"/>
            <family val="2"/>
          </rPr>
          <t xml:space="preserve">
En esta sección encontrará el repositorio
de documentos y la sección de datos abiertos.
Registro de publicaciones que contenga los documentos publicados de conformidad con la
presente ley y automáticamente disponibles, así como un Registro de Activos de Información.
Datos abiertos, para lo cual deberán contemplar las excepciones establecidas en el título 3 de la Ley 1712 del 2014. Registro de Activos de Información. Índice
de Información Clasificada y Reservada. Esquema de Publicación de Información. Programa de Gestión Documental. Tablas de Retención Documental.
Costos de reproducción de la información pública, con su respectiva motivación.</t>
        </r>
      </text>
    </comment>
    <comment ref="B58" authorId="0" shapeId="0" xr:uid="{00000000-0006-0000-0200-000038000000}">
      <text>
        <r>
          <rPr>
            <b/>
            <sz val="9"/>
            <color indexed="81"/>
            <rFont val="Tahoma"/>
            <family val="2"/>
          </rPr>
          <t>EBT2:</t>
        </r>
        <r>
          <rPr>
            <sz val="9"/>
            <color indexed="81"/>
            <rFont val="Tahoma"/>
            <family val="2"/>
          </rPr>
          <t xml:space="preserve">
Publicar la información sobre gestión documental.
Incluyendo lo siguiente: registros de activos de
información, índice de información clasificada y
reservada, esquema de publicación de la información, tipos de datos o información clasificada o reservada (indicando fecha de levantamiento de la
reserva), programa de gestión documental, tablas de retención documental. La anterior información deberá publicarse conforme con los lineamientos del Archivo General de la Nación. Si el sujeto obligado cuenta con la información registrada en el portal de datos.gov.co, deberá vincularse la información allí publicada.
Publicar el Acto administrativo sobre costos de reproducción de información pública. Publicar el acto administrativo o documento equivalente, en el que se informe los costos de reproducción
individualizado por costo unitario de los diferentes
formatos a través de los cuales se puede reproducir la información.</t>
        </r>
      </text>
    </comment>
    <comment ref="C58" authorId="0" shapeId="0" xr:uid="{00000000-0006-0000-0200-000039000000}">
      <text>
        <r>
          <rPr>
            <b/>
            <sz val="9"/>
            <color indexed="81"/>
            <rFont val="Tahoma"/>
            <family val="2"/>
          </rPr>
          <t>EBT2:</t>
        </r>
        <r>
          <rPr>
            <sz val="9"/>
            <color indexed="81"/>
            <rFont val="Tahoma"/>
            <family val="2"/>
          </rPr>
          <t xml:space="preserve">
Pendiente que la Jefe de la oficina de gestión de ingresos valide porque la resolución debe estar acompañada de un texto explicativo. (Carolina Moreno)</t>
        </r>
      </text>
    </comment>
    <comment ref="K58" authorId="0" shapeId="0" xr:uid="{00000000-0006-0000-0200-00003A000000}">
      <text>
        <r>
          <rPr>
            <b/>
            <sz val="9"/>
            <color indexed="81"/>
            <rFont val="Tahoma"/>
            <family val="2"/>
          </rPr>
          <t>EBT2:</t>
        </r>
        <r>
          <rPr>
            <sz val="9"/>
            <color indexed="81"/>
            <rFont val="Tahoma"/>
            <family val="2"/>
          </rPr>
          <t xml:space="preserve">
Incluir a la Subdirección jurídica porque son quienes validan la información</t>
        </r>
      </text>
    </comment>
    <comment ref="B65" authorId="0" shapeId="0" xr:uid="{00000000-0006-0000-0200-00003B000000}">
      <text>
        <r>
          <rPr>
            <b/>
            <sz val="9"/>
            <color indexed="81"/>
            <rFont val="Tahoma"/>
            <family val="2"/>
          </rPr>
          <t>EBT2:</t>
        </r>
        <r>
          <rPr>
            <sz val="9"/>
            <color indexed="81"/>
            <rFont val="Tahoma"/>
            <family val="2"/>
          </rPr>
          <t xml:space="preserve">
Habilitar una vista de sus datos en el Portal de Datos Abiertos (datos.gov.co).</t>
        </r>
      </text>
    </comment>
    <comment ref="A66" authorId="0" shapeId="0" xr:uid="{00000000-0006-0000-0200-00003C000000}">
      <text>
        <r>
          <rPr>
            <b/>
            <sz val="9"/>
            <color indexed="81"/>
            <rFont val="Tahoma"/>
            <family val="2"/>
          </rPr>
          <t>EBT2:</t>
        </r>
        <r>
          <rPr>
            <sz val="9"/>
            <color indexed="81"/>
            <rFont val="Tahoma"/>
            <family val="2"/>
          </rPr>
          <t xml:space="preserve">
En esta sección encontrará información
dirigida a niños, niñas y
adolescentes; mujeres,
entre otros.</t>
        </r>
      </text>
    </comment>
    <comment ref="A68" authorId="0" shapeId="0" xr:uid="{00000000-0006-0000-0200-00003D000000}">
      <text>
        <r>
          <rPr>
            <b/>
            <sz val="9"/>
            <color indexed="81"/>
            <rFont val="Tahoma"/>
            <family val="2"/>
          </rPr>
          <t>EBT2:</t>
        </r>
        <r>
          <rPr>
            <sz val="9"/>
            <color indexed="81"/>
            <rFont val="Tahoma"/>
            <family val="2"/>
          </rPr>
          <t xml:space="preserve">
En esta sección encontrará otra información relevante de
la entidad.
El sujeto obligado deberá publicar la información,
documentos, reportes o datos a los que está obligado por normativa especial, diferente a la
referida en otras secciones.</t>
        </r>
      </text>
    </comment>
    <comment ref="A69" authorId="0" shapeId="0" xr:uid="{00000000-0006-0000-0200-00003E000000}">
      <text>
        <r>
          <rPr>
            <b/>
            <sz val="9"/>
            <color indexed="81"/>
            <rFont val="Tahoma"/>
            <family val="2"/>
          </rPr>
          <t>EBT2:</t>
        </r>
        <r>
          <rPr>
            <sz val="9"/>
            <color indexed="81"/>
            <rFont val="Tahoma"/>
            <family val="2"/>
          </rPr>
          <t xml:space="preserve">
Esta sección solo aplica
para entidades del nivel
territorial (Municipios y
Distritos) en el que se
encontrará información
tributaria relevante.</t>
        </r>
      </text>
    </comment>
    <comment ref="B69" authorId="0" shapeId="0" xr:uid="{00000000-0006-0000-0200-00003F000000}">
      <text>
        <r>
          <rPr>
            <b/>
            <sz val="9"/>
            <color indexed="81"/>
            <rFont val="Tahoma"/>
            <family val="2"/>
          </rPr>
          <t>EBT2:</t>
        </r>
        <r>
          <rPr>
            <sz val="9"/>
            <color indexed="81"/>
            <rFont val="Tahoma"/>
            <family val="2"/>
          </rPr>
          <t xml:space="preserve">
Los Municipios y Distritos publicarán el proceso de
recaudo de rentas locales, incluyendo flujogramas, procedimientos y manuales aplicables.</t>
        </r>
      </text>
    </comment>
    <comment ref="B74" authorId="0" shapeId="0" xr:uid="{00000000-0006-0000-0200-000040000000}">
      <text>
        <r>
          <rPr>
            <b/>
            <sz val="9"/>
            <color indexed="81"/>
            <rFont val="Tahoma"/>
            <family val="2"/>
          </rPr>
          <t>EBT2:</t>
        </r>
        <r>
          <rPr>
            <sz val="9"/>
            <color indexed="81"/>
            <rFont val="Tahoma"/>
            <family val="2"/>
          </rPr>
          <t xml:space="preserve">
Los municipios y distritos deberán publicar los conceptos y las tarifas asociadas a la liquidación del Impuesto de Industria y Comercio (ICA), indicando como mínimo lo siguiente:
Acuerdo Municipal/Distrital por el medio del cual se
aprueba el impuesto y su tarifa, y demás normativa
específica aplicable.
Sujeto activo
Sujeto pasivo
Hecho generador
Hecho imponible
Causación
Base gravable
Tarifa</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EBT2</author>
  </authors>
  <commentList>
    <comment ref="I2" authorId="0" shapeId="0" xr:uid="{70DF98BA-A6F7-476B-ADC9-F46D74BB74C2}">
      <text>
        <r>
          <rPr>
            <b/>
            <sz val="9"/>
            <color rgb="FF000000"/>
            <rFont val="Tahoma"/>
            <family val="2"/>
          </rPr>
          <t>EBT2:</t>
        </r>
        <r>
          <rPr>
            <sz val="9"/>
            <color rgb="FF000000"/>
            <rFont val="Tahoma"/>
            <family val="2"/>
          </rPr>
          <t xml:space="preserve">
</t>
        </r>
        <r>
          <rPr>
            <sz val="9"/>
            <color rgb="FF000000"/>
            <rFont val="Tahoma"/>
            <family val="2"/>
          </rPr>
          <t>Hace referncia a la fecha específica en que se generó la información o el documento. No hace referencia a la fecha de publicación</t>
        </r>
      </text>
    </comment>
  </commentList>
</comments>
</file>

<file path=xl/sharedStrings.xml><?xml version="1.0" encoding="utf-8"?>
<sst xmlns="http://schemas.openxmlformats.org/spreadsheetml/2006/main" count="3881" uniqueCount="1074">
  <si>
    <t xml:space="preserve">Esquema de Publicación de la Secretaría Distrital de Hacienda </t>
  </si>
  <si>
    <t>ACTUALIZACIÓN DEPENDENCIAS RESPONSABLES 2021</t>
  </si>
  <si>
    <t>Lineamientos</t>
  </si>
  <si>
    <t>Ponga aquí la úlima fecha en que actualizó su contenido</t>
  </si>
  <si>
    <t>Ponga aquí sus observaciones respecto al contenido, dificultades etc.</t>
  </si>
  <si>
    <t>Nombre o título de la información
Nivel 1</t>
  </si>
  <si>
    <t>Idioma</t>
  </si>
  <si>
    <t>Medio de Conservación y/o soporte</t>
  </si>
  <si>
    <t>Formato</t>
  </si>
  <si>
    <t xml:space="preserve">Fecha de generación de la información </t>
  </si>
  <si>
    <t>Frecuencia de actualización</t>
  </si>
  <si>
    <t>Lugar de consulta</t>
  </si>
  <si>
    <t>Dependencia responsable de la PRODUCCIÓN de la información</t>
  </si>
  <si>
    <t>Dependencia responsable de REPORTAR la información</t>
  </si>
  <si>
    <t>Área responsable de PUBLICAR la información</t>
  </si>
  <si>
    <t>Observaciones Seguimiento Oficina Comunicaciones</t>
  </si>
  <si>
    <t>Ultima fecha de actualización</t>
  </si>
  <si>
    <t xml:space="preserve">Observaciones </t>
  </si>
  <si>
    <t>Descripción de la estructura orgánica</t>
  </si>
  <si>
    <t>Español</t>
  </si>
  <si>
    <t>Electrónico</t>
  </si>
  <si>
    <t>PDF</t>
  </si>
  <si>
    <t>Semestral</t>
  </si>
  <si>
    <t>http://www.shd.gov.co/shd/organigrama</t>
  </si>
  <si>
    <t>Oficina Asesora de Planeación</t>
  </si>
  <si>
    <t>No se han presentado cambios en la estructura</t>
  </si>
  <si>
    <t>Funciones y deberes   77</t>
  </si>
  <si>
    <t>HTML</t>
  </si>
  <si>
    <t>http://www.shd.gov.co/shd/información-institucional</t>
  </si>
  <si>
    <t>Se incluyó información asociada con la inclusión de la función de la SDH adicionada mediante el artículo 4 del Decreto Distrital 839 de 2019 (modificatoriio del Decreto 601 de 2014)</t>
  </si>
  <si>
    <t xml:space="preserve">Ubicación de sedes y áreas </t>
  </si>
  <si>
    <t>http://www.shd.gov.co/shd/directorio-de-sedes</t>
  </si>
  <si>
    <t>Subdirección Administrativa</t>
  </si>
  <si>
    <t>Dirección de Gestión Corporativa</t>
  </si>
  <si>
    <t>Descripción de divisiones o departamentos</t>
  </si>
  <si>
    <t>http://www.shd.gov.co/shd/node/1513</t>
  </si>
  <si>
    <t>No se han presentado cambios en el organigrama</t>
  </si>
  <si>
    <t>Horario de atención al público</t>
  </si>
  <si>
    <t>http://www.shd.gov.co/shd/atencion-ciudadania</t>
  </si>
  <si>
    <t>Despacho de Gestión Corporativa</t>
  </si>
  <si>
    <t>Dirección de Gestión Corporativa / Oficina de Atención al Contribuyente</t>
  </si>
  <si>
    <t xml:space="preserve">Presupuesto general asignado </t>
  </si>
  <si>
    <t>Anual</t>
  </si>
  <si>
    <t>https://www.shd.gov.co/shd/proyectos_sdh_pre</t>
  </si>
  <si>
    <t>Dirección Distrital de Presupuesto</t>
  </si>
  <si>
    <t>Ejecución presupuestal histórica anual</t>
  </si>
  <si>
    <t>10/07/2020 a 14/07/2020</t>
  </si>
  <si>
    <t>Mensual</t>
  </si>
  <si>
    <t>http://www.shd.gov.co/shd/informes-presupuestales</t>
  </si>
  <si>
    <t xml:space="preserve">Se modificó y unificó como área responsable de la información a la Dirección de Presupuesto, que es el área que efectivamente actualiza esta información </t>
  </si>
  <si>
    <t>La ejecución presupuestal de la SDH está en el numeral 30 de este esquema y se publica a través del siguiente enlace: https://www.shd.gov.co/shd/proyectos_sdh_pre</t>
  </si>
  <si>
    <t xml:space="preserve">Planes de gasto público para cada año fiscal, de acuerdo con lo establecido en el Art. 74 de la Ley 1474 de 2011 (Plan de Acción), desagregado de la siguiente manera : </t>
  </si>
  <si>
    <t xml:space="preserve">http://www.shd.gov.co/shd/node/16645 </t>
  </si>
  <si>
    <t>- Objetivos</t>
  </si>
  <si>
    <t>http://www.shd.gov.co/shd/direccionamiento-estrategico</t>
  </si>
  <si>
    <t>Actualmente se encuentra en proceso de cierre de la actual plataforma estratégica de la SDH, por lo que hasta tanto no se desarrolle un nuevo proceso de evaluación estratégica, dicha información no será suceptible de cambio.</t>
  </si>
  <si>
    <t>- Estrategias</t>
  </si>
  <si>
    <t>XLS</t>
  </si>
  <si>
    <t>http://www.shd.gov.co/shd/Plan%20Acción</t>
  </si>
  <si>
    <t>- Proyectos</t>
  </si>
  <si>
    <t>http://www.shd.gov.co/shd/programa</t>
  </si>
  <si>
    <t>Se actualiza la información de avance de proyectos con corte a tercer trimestre de 2020</t>
  </si>
  <si>
    <t xml:space="preserve">- Metas </t>
  </si>
  <si>
    <t>Se actualizó información de avance de planes de acción</t>
  </si>
  <si>
    <t>- Distribución presupuestal de proyectos de inversión</t>
  </si>
  <si>
    <t>- Informe de gestión del año inmediatamente anterior</t>
  </si>
  <si>
    <t>http://www.shd.gov.co/shd/Rendición%20de%20Cuentas</t>
  </si>
  <si>
    <t>Para el año 2020 se habilitó el espacio denominado huella de gestión, en el cual se mantendrá información asociada con los procesos de rendición de cuentas periódicos ante la ciudadanía, iniciándose con la rendición de cuentas de la vigencia 2020.
https://www.shd.gov.co/shd/rendicion_cuentas_huella_gestion</t>
  </si>
  <si>
    <t xml:space="preserve">- Presupuesto desagregado con modificaciones </t>
  </si>
  <si>
    <t>Se actualizó el área responsable de la información, que es la Dirección de Gestión Corporativa</t>
  </si>
  <si>
    <t>Presupuesto de la Secretaría de Hacienda</t>
  </si>
  <si>
    <t>http://www.shd.gov.co/shd/proyectos_sdh_pre</t>
  </si>
  <si>
    <t xml:space="preserve">Dirección de Gestión Corporativa </t>
  </si>
  <si>
    <t>Directorio de los servidores públicos con la siguiente información: Nombres y apellidos completos, ciudad de nacimiento, formación académica, experiencia laboral y profesional, cargo, correo electrónico y número de teléfono.</t>
  </si>
  <si>
    <t>Documento de texto</t>
  </si>
  <si>
    <t>Por demanda</t>
  </si>
  <si>
    <t>http://www.shd.gov.co/shd/directorio-institucional</t>
  </si>
  <si>
    <t>Subdirección del Talento Humano</t>
  </si>
  <si>
    <t>En este espacio aparece un enlace al directorio de servidores públicos de SIDEAP, el cual no actualiza la entidad.</t>
  </si>
  <si>
    <t xml:space="preserve">- Nombres y apellidos completos </t>
  </si>
  <si>
    <t xml:space="preserve">- Ciudad de nacimiento </t>
  </si>
  <si>
    <t>- Formación académica</t>
  </si>
  <si>
    <t>- Experiencia laboral y profesional</t>
  </si>
  <si>
    <t>- Cargo</t>
  </si>
  <si>
    <t>- Correo Electrónico</t>
  </si>
  <si>
    <t xml:space="preserve">- Teléfono </t>
  </si>
  <si>
    <t>Escalas salariales por categorías de todos los servidores</t>
  </si>
  <si>
    <t>Digital</t>
  </si>
  <si>
    <t>http://www.shd.gov.co/shd/escala-salarial</t>
  </si>
  <si>
    <t>Despacho de la Alcaldía Mayor de Bogotá</t>
  </si>
  <si>
    <t>Se les recomienda a todos mantener las fechas actualizadas de emisión de los documentos y la fechas en que los mismos se publican en el portal</t>
  </si>
  <si>
    <t>Directorio de personas naturales con contratos de prestación de servicios con la siguiente información:</t>
  </si>
  <si>
    <t>Subdirección de Asuntos Contractuales</t>
  </si>
  <si>
    <t>Dirección Jurídica</t>
  </si>
  <si>
    <t>-Publicación de Licitaciones</t>
  </si>
  <si>
    <t>Físico
Electrónico</t>
  </si>
  <si>
    <t xml:space="preserve">
PDF</t>
  </si>
  <si>
    <t>http://www.shd.gov.co/shd/contratos</t>
  </si>
  <si>
    <t xml:space="preserve"> Dirección Jurídica</t>
  </si>
  <si>
    <t>- Monto de los honorarios</t>
  </si>
  <si>
    <t>Normas generales y reglamentarias del sujeto obligado</t>
  </si>
  <si>
    <t>http://www.shd.gov.co/shd/normativa</t>
  </si>
  <si>
    <t>Subdirección Jurídica de Hacienda</t>
  </si>
  <si>
    <t xml:space="preserve">Subdirección Jurídica </t>
  </si>
  <si>
    <t>Políticas, lineamientos o manuales</t>
  </si>
  <si>
    <t>Trimestral</t>
  </si>
  <si>
    <r>
      <t xml:space="preserve">http://www.shd.gov.co/shd/enlace-sistema-integrado-gestion
</t>
    </r>
    <r>
      <rPr>
        <sz val="11"/>
        <rFont val="Calibri (Cuerpo)"/>
      </rPr>
      <t>https://www.shd.gov.co/shd/sites/default/files/files/despacho/planeacion/Manual%20de%20Calidad/MN-1_V25.pdf</t>
    </r>
  </si>
  <si>
    <t>Se actualizó la información asociada al manual de calidad, procesos, mapa de procesos y listado maestro de documentos.
Se ajusta link de manual de calidad.</t>
  </si>
  <si>
    <t>Metas y objetivos de las unidades administrativas de conformidad con sus programas operativos</t>
  </si>
  <si>
    <t xml:space="preserve">Resultados de las auditorías al ejercicio presupuestal </t>
  </si>
  <si>
    <t>https://www.shd.gov.co/shd/informes-seguimientos-inf-aud</t>
  </si>
  <si>
    <t>Oficina de Control Interno</t>
  </si>
  <si>
    <t xml:space="preserve"> Oficina de Control Interno</t>
  </si>
  <si>
    <t>La información se encuentra actualizada al 11/12/2020.</t>
  </si>
  <si>
    <t>Indicadores de desempeño</t>
  </si>
  <si>
    <t>Excel</t>
  </si>
  <si>
    <t>Plan Anual de Adquisiciones</t>
  </si>
  <si>
    <t>http://www.shd.gov.co/shd/adquisicion-con</t>
  </si>
  <si>
    <t>Subdirección Financiera</t>
  </si>
  <si>
    <t>Contrataciones adjudicadas para la correspondiente vigencia en:</t>
  </si>
  <si>
    <t xml:space="preserve">Hoja de cálculo </t>
  </si>
  <si>
    <t>- Funcionamiento e inversión</t>
  </si>
  <si>
    <t>- Obras públicas</t>
  </si>
  <si>
    <t xml:space="preserve">- Bienes adquiridos y arrendados </t>
  </si>
  <si>
    <t>- Servicios de estudios o investigaciones, señalando el tema específico (Ley 1474 de 2011,  Art. 74)</t>
  </si>
  <si>
    <t>- Contratos de prestación de servicios</t>
  </si>
  <si>
    <t>Plazos de cumplimiento de los contratos</t>
  </si>
  <si>
    <t>Plan Anticorrupción y de Atención al Ciudadano</t>
  </si>
  <si>
    <t>http://www.shd.gov.co/shd/estrategia-anticorrupcion-ent</t>
  </si>
  <si>
    <t>Se actualizó el PAAC a la versión 2.</t>
  </si>
  <si>
    <t>Detalles de los servicios brindados directamente al público</t>
  </si>
  <si>
    <t xml:space="preserve">http://www.shd.gov.co/shd/portafolio-de-servicios-ciudadanos </t>
  </si>
  <si>
    <t>Servicios de la Entidad</t>
  </si>
  <si>
    <t xml:space="preserve">Normatividad sobre los servicios brindados al público                                                              </t>
  </si>
  <si>
    <t>1. Medio magnético     2.Digital</t>
  </si>
  <si>
    <t xml:space="preserve">1. Word, PDF, Excel                        2. PDF </t>
  </si>
  <si>
    <t>http://www.shd.gov.co/shd/pagos-y-servicios
http://www.shd.gov.co/shd/normativa</t>
  </si>
  <si>
    <t>Subdirección Jurídico Tributaria</t>
  </si>
  <si>
    <t>1. Subdirector Jurídico Tributario                           2.Dirección Jurídica</t>
  </si>
  <si>
    <t xml:space="preserve">Dirección Distrital de Impuestos de Bogotá / Dirección Jurídica </t>
  </si>
  <si>
    <t>Formularios y protocolos de atención al público</t>
  </si>
  <si>
    <t>Magnético</t>
  </si>
  <si>
    <t>http://www.shd.gov.co/shd/sistema-de-gestion-de-calidad</t>
  </si>
  <si>
    <t>Oficina de Servicio al Contribuyente</t>
  </si>
  <si>
    <t>Dirección Distrital de Impuestos de Bogotá</t>
  </si>
  <si>
    <r>
      <t xml:space="preserve">Información sobre los </t>
    </r>
    <r>
      <rPr>
        <sz val="10"/>
        <rFont val="Arial"/>
        <family val="2"/>
      </rPr>
      <t xml:space="preserve">trámites </t>
    </r>
    <r>
      <rPr>
        <sz val="10"/>
        <color indexed="8"/>
        <rFont val="Arial"/>
        <family val="2"/>
      </rPr>
      <t>que se pueden adelantar ante la entidad</t>
    </r>
  </si>
  <si>
    <t>Aplicativo OPGET</t>
  </si>
  <si>
    <t>En Línea</t>
  </si>
  <si>
    <t xml:space="preserve">En Línea con el aplicativo OPGET
</t>
  </si>
  <si>
    <t>http://www.shd.gov.co/shd/pagos-y-servicios</t>
  </si>
  <si>
    <t xml:space="preserve">Oficina de Gestión de Pagos
</t>
  </si>
  <si>
    <t>Dirección Distrital de Impuestos de Bogotá / Dirección Distrital de Tesorería</t>
  </si>
  <si>
    <t>Normatividad sobre trámites</t>
  </si>
  <si>
    <t>Dirección Jurídica / Dirección Distrital de Impuestos de Bogotá</t>
  </si>
  <si>
    <t>Procesos de los trámites                                                                    1. Dirección de Impuestos de Bogotá                                            2. Dirección Distrital de Tesorería</t>
  </si>
  <si>
    <t>1. Medio magnético      2. Tesorería</t>
  </si>
  <si>
    <t xml:space="preserve">1. Word, PDF, Excel  2. PDF </t>
  </si>
  <si>
    <t>Oficina de Servicio al Contribuyente, subdirección de Gestión, Subdirección de Producción, Subdirección de Propiedad, Subdirección Jurídica -Despacho DDT, Oficina Gestión de Ingresos, Oficina de Consolidación, Oficina Gestión e Pagos y Oficina de Operaciones Financieras.</t>
  </si>
  <si>
    <t>Servicio al Contribuyente
Subdirección de Gestión, Subdirección de Impuestos a la Producción, Subdirector de Impuestos a la Propiedad, Subdirección Jurídico-Tributario                                                     -Desapcho DDT, Oficina Gestión de Ingresos, Oficina de Consolidación, Oficina Gestión e Pagos y Oficina de Operaciones Financieras.</t>
  </si>
  <si>
    <t>Dirección Distrital de Impuestos de Bogotá / Dirección Distrital de Tesorería/ Subdirección de Proyectos Especiales                                                    -Despacho Dirección Distrital de Tesorería.</t>
  </si>
  <si>
    <t xml:space="preserve">Costos asociados a los trámites                                          </t>
  </si>
  <si>
    <t xml:space="preserve">Medio magnético    </t>
  </si>
  <si>
    <t xml:space="preserve">Word, PDF, Excel            </t>
  </si>
  <si>
    <t xml:space="preserve">Subdirección Jurídico Tributaria                      </t>
  </si>
  <si>
    <t>Dirección Distrital de Impuestos de Bogotá / Subdirección de Proyectos Especiales</t>
  </si>
  <si>
    <t>Formatos o formularios requeridos para los trámites</t>
  </si>
  <si>
    <t>Medio magnético</t>
  </si>
  <si>
    <t>Word, PDF, Excel</t>
  </si>
  <si>
    <t>http://www.shd.gov.co/shd/formatos-imp</t>
  </si>
  <si>
    <t>Oficina de Servicio al Contribuyente, Subdirección de Gestión, Subdirección de Producción, Subdirección de Propiedad y Subdirección Jurídica</t>
  </si>
  <si>
    <t>Jefe Oficina de Servicio al Contribuyente
Subdirección de Gestión, Subdirector de Impuestos a la Producción, Subdirector de Impuestos a la Propiedad, Subdirector Jurídico-Tributario</t>
  </si>
  <si>
    <t>Descripción de los procedimientos para la toma de las decisiones en las diferentes áreas</t>
  </si>
  <si>
    <t xml:space="preserve">http://www.shd.gov.co/shd/sistema-de-gestión-de-calidad </t>
  </si>
  <si>
    <t xml:space="preserve">Contenido de las decisiones y/o políticas adoptadas que afecten al público, con fundamentos e interpretación autorizada </t>
  </si>
  <si>
    <t>http://www.shd.gov.co/shd/normatividad-misional-nor</t>
  </si>
  <si>
    <t>Subdirección Jurídica de Hacienda / Direcciones Misionales</t>
  </si>
  <si>
    <t>Noticias</t>
  </si>
  <si>
    <t>http://www.shd.gov.co/shd/informacion-prensa</t>
  </si>
  <si>
    <t>Oficina Asesora de Comunicaciones</t>
  </si>
  <si>
    <t>Informes de gestión, evaluación y auditoría</t>
  </si>
  <si>
    <t>10/11/2020
30/11/2020
25/11/2020
11/12/2020
03/12/2020 (OAP)</t>
  </si>
  <si>
    <t>Trimestral/Anual</t>
  </si>
  <si>
    <t>https://www.shd.gov.co/shd/informes-auditoria
https://www.shd.gov.co/shd/plan-anual-auditoria
https://www.shd.gov.co/shd/rendicion_cuentas_huella_gestion</t>
  </si>
  <si>
    <t xml:space="preserve"> 1. Oficina de Control Interno  
2. Oficina Asesora de Planeación</t>
  </si>
  <si>
    <t xml:space="preserve"> 1. Oficina de Control Interno                                           2. Oficina Asesora de Planeación</t>
  </si>
  <si>
    <t>Oficina de Control Interno:
La información se encuentra actualizada al 11/12/2020.
Se generó espacio de rendición de cuentas denominado "Huella de gestión", en donde se vinculó el infrome de gestión de la SDH de lo corrido del 2020 a través de la infografía publicada.</t>
  </si>
  <si>
    <t xml:space="preserve">Mecanismo interno y externo de supervisión, notificación y vigilancia </t>
  </si>
  <si>
    <t>La SDH no ejerce sobre otras entidades funciones de supervisión, notificación y vigilancia.
http://www.shd.gov.co/shd/contratacion
(Guía de Supervisión e Interventoría)</t>
  </si>
  <si>
    <t>Procedimientos, lineamientos y políticas en materia de adquisiciones y compras</t>
  </si>
  <si>
    <t>http://www.shd.gov.co/shd/contratacion</t>
  </si>
  <si>
    <t xml:space="preserve">Datos de adjudicación y ejecución de contratos, incluidos concursos, licitaciones y demás modalidades de contratación pública </t>
  </si>
  <si>
    <t xml:space="preserve">
Electrónico</t>
  </si>
  <si>
    <t>Hoja de cálculo</t>
  </si>
  <si>
    <t>Mecanismo de presentación directa de solicitudes, quejas y reclamos a disposición del público en relación con acciones u omisiones del sujeto obligado</t>
  </si>
  <si>
    <t>Análogo
Electrónico</t>
  </si>
  <si>
    <t xml:space="preserve">
Word                   HTML</t>
  </si>
  <si>
    <t>http://www.shd.gov.co/shd/recepcion-pqrs</t>
  </si>
  <si>
    <t>Oficina de Atención al Ciudadano</t>
  </si>
  <si>
    <t>Oficina de Correspondencia Quejas y Soluciones</t>
  </si>
  <si>
    <t>Oficina de Atencion al Ciudadano</t>
  </si>
  <si>
    <t>Informe de todas las solicitudes, denuncias y los tiempos de respuesta del sujeto obligado</t>
  </si>
  <si>
    <t>Análogo
Digital</t>
  </si>
  <si>
    <t>04/12/2020
04/12/2020</t>
  </si>
  <si>
    <t>http://www.shd.gov.co/shd/informe-Mensual-pqrs     http://www.shd.gov.co/shd/registro-derechos-peticion</t>
  </si>
  <si>
    <t>Mecanismo o procedimiento para la participación ciudadana en la formulación de la política o el ejercicio de las facultades del sujeto obligado</t>
  </si>
  <si>
    <t>http://www.shd.gov.co/shd/proyectos-administrativos-nor</t>
  </si>
  <si>
    <t xml:space="preserve">Registro de los documentos publicados de conformidad con la presente ley y automáticamente disponibles </t>
  </si>
  <si>
    <t>http://www.shd.gov.co/shd/transparencia</t>
  </si>
  <si>
    <t>Representantes de las áreas</t>
  </si>
  <si>
    <t>Registro de Activos de Información</t>
  </si>
  <si>
    <t xml:space="preserve">http://www.shd.gov.co/shd/actualizacion-consulta--inventarios-de-informacion-indice-de-informacion-clasificada
</t>
  </si>
  <si>
    <t>Oficina de Análisis y Control de Riesgo / Dirección de Gestión Corporativa</t>
  </si>
  <si>
    <t>Mediante Resolución SDH-000196 del 4 de septiembre de 2015, la entidad adoptó los instrumentos de la gestión de la información pública concernientes al registro de activos de información y el índice de información clasificada y reservada, así mismo su actualización y publicación en cumplimiento a lo estipulado por el artículo 2 de la misma Resolución se oficializó mediante Circular Externa 017 de 2020.</t>
  </si>
  <si>
    <t>Los datos abiertos contemplando las excepciones de la presente Ley</t>
  </si>
  <si>
    <t>1. Información para Inversionistas
2. Presupuesto y ejecución- plan de cuentas
3. Tesorería de Bogotá 
4. Información contable y distrital 
5. Información económica y fiscal 
6. publicaciones-shd     
7.Menu contenido -bit                                                 
www.haciendabogota.gov.co</t>
  </si>
  <si>
    <t>Despacho de la Dirección de Sistemas e Informática</t>
  </si>
  <si>
    <t>El punto 5. en el menú aparece con el subtítulo "Marco Fiscal y supuestos macro". Luego de este, aparece el punto 6 con el subtítulo Cobro coactivo"</t>
  </si>
  <si>
    <t>Las condiciones técnicas de publicación de datos abiertos con requisitos del Gobierno Nacional a través del MinTIC</t>
  </si>
  <si>
    <t xml:space="preserve">1. http://www.shd.gov.co/shd/transparencia : https://datosabiertos.bogota.gov.co/dataset
2. https://www.shd.gov.co/shd/transparencia-y-acceso-a-informacion-publica-secretaria-hacienda
https://www.mintic.gov.co/portal/604/articles-7244_recurso_1.pdf
</t>
  </si>
  <si>
    <t>MINTIC</t>
  </si>
  <si>
    <t>Despacho Subsecretaria General</t>
  </si>
  <si>
    <t>La información pública es divulgada en diversos idiomas y lenguas a solicitud de las autoridades de las comunidades particulares que son afectadas por el sujeto obligado</t>
  </si>
  <si>
    <t>NA</t>
  </si>
  <si>
    <t>NO APLICA</t>
  </si>
  <si>
    <t>Los formatos alternativos son comprensibles para los grupos que particularmente son afectados por el sujeto obligado</t>
  </si>
  <si>
    <t>Electrónico, video y audio</t>
  </si>
  <si>
    <t xml:space="preserve">Oficina Asesora de Comunicaciones </t>
  </si>
  <si>
    <t>Los medios de comunicación utilizados por la entidad facilitan el acceso a las personas que se encuentran en situación de discapacidad</t>
  </si>
  <si>
    <t>Oficina Asesora de Comunicaciones / Dirección de Sistemas e Informática</t>
  </si>
  <si>
    <t xml:space="preserve">Existe un vínculo directo a las contrataciones en curso en el sistema de contratación pública </t>
  </si>
  <si>
    <t>http://www.shd.gov.co/shd/Paginas_Web_Procesos_de_Seleccion_Publicados</t>
  </si>
  <si>
    <t>El sujeto obligado cuenta con un Esquema de Publicación (Plazo de Cumplimiento: 6 meses siguientes a la entrada en vigencia de la presente Ley para entidades del orden nacional y 12 meses siguientes para entidades del orden territorial)</t>
  </si>
  <si>
    <t>El Esquema de Publicación adoptado es publicado a través de sitio web, y en su defecto a través de boletines, gacetas y carteleras</t>
  </si>
  <si>
    <t>Creación y actualización Mensual del Registro de Activos de Información con estándares del Ministerio Público y Archivo General de la Nación (tablas de retención documental – TRD y los inventarios documentales)</t>
  </si>
  <si>
    <t>Documento Físico y digital</t>
  </si>
  <si>
    <t>www.shd.gov.co/shd/actualizacion-consulta--inventarios-de-informacion-indice-de-informacion-clasificada</t>
  </si>
  <si>
    <t>El sujeto obligado garantiza y facilita a los solicitantes el acceso a toda la información previamente divulgada en los términos establecidos</t>
  </si>
  <si>
    <t>www.haciendabogota.gov.co
http://www.shd.gov.co/shd/atencion-ciudadania
http://www.shd.gov.co/shd/pagos-y-servicios
http://apliexternas.shd.gov.co/faq/faq_listado.php</t>
  </si>
  <si>
    <t xml:space="preserve">Publica de manera proactiva las respuestas a las solicitudes en el sitio web y en su defecto a través de los dispositivos existentes en su entidad (boletines, gacetas y carteleras). </t>
  </si>
  <si>
    <t>http://pfrecuentes.shd.gov.co/secretariahaciendafaq
(Preguntas Frecuentes)</t>
  </si>
  <si>
    <t xml:space="preserve">Dirección Distrital de Impuestos de Bogotá </t>
  </si>
  <si>
    <t>Análogo / Digital</t>
  </si>
  <si>
    <t>Documento de Texto</t>
  </si>
  <si>
    <t>http://www.shd.gov.co/shd/programa-gestion-documental</t>
  </si>
  <si>
    <t>- Estableciendo los procedimientos y lineamientos necesarios para la creación, producción, distribución, organización, consulta y conservación de los documentos públicos</t>
  </si>
  <si>
    <t>- Integrando el Programa de Gestión Documental con las funciones administrativas</t>
  </si>
  <si>
    <t>- Observando los lineamientos de Archivo General de la Nación y demás entidades competentes</t>
  </si>
  <si>
    <t>Procedimientos y lineamientos para la creación, producción, distribución, organización, consulta y conservación de los archivos</t>
  </si>
  <si>
    <t>Análogo           Digital</t>
  </si>
  <si>
    <t>http://www.shd.gov.co/shd/sistema-de-gestion-documental-y-archivo</t>
  </si>
  <si>
    <t>La entidad asegura la efectividad de los Sistemas de Información electrónica como herramienta para promover el acceso a la información por medio de :</t>
  </si>
  <si>
    <t xml:space="preserve">La entidad asegura la efectividad de los Sistemas de Información electrónica como herramienta para promover el acceso a la información por medio de:                                                                  1. Estructuración de los procedimientos y articulados con los lineamientos establecidos en el Programa de Gestión Documental de la entidad
</t>
  </si>
  <si>
    <t>Electrónico (OAP)  Análogo(DGC) Digital (DGC)</t>
  </si>
  <si>
    <t>PDF (OAP)         Documento físico y digital (DGC)</t>
  </si>
  <si>
    <t>24/02/2020 (OAP)_x000D_
02/09/2019 (DGC)</t>
  </si>
  <si>
    <r>
      <t xml:space="preserve">Trimestral (OAP)        </t>
    </r>
    <r>
      <rPr>
        <u/>
        <sz val="10"/>
        <rFont val="Arial"/>
        <family val="2"/>
      </rPr>
      <t xml:space="preserve"> </t>
    </r>
    <r>
      <rPr>
        <sz val="10"/>
        <rFont val="Arial"/>
        <family val="2"/>
      </rPr>
      <t>Semestral(DGC)</t>
    </r>
  </si>
  <si>
    <t xml:space="preserve">http://www.shd.gov.co/shd/enlace-sistema-integrado-gestion 
http://www.shd.gov.co/shd/sistema-de-gestion-documental-y-archivo </t>
  </si>
  <si>
    <t>Oficina Asesora de Planeación /Subdirección de gestión Documental</t>
  </si>
  <si>
    <t>Oficina Asesora de Planeación / Dirección de Gestión Corporativa</t>
  </si>
  <si>
    <t>24/02/2020</t>
  </si>
  <si>
    <t>Si bien se realizó una actualización del Manual de Calidad, no se realizó ajuste a la estructuracion de procedimientos o lineamientos asociados con manejo de información electrónica.</t>
  </si>
  <si>
    <t>2. La gestión administrativa se encuentra alineada con los sistemas de información</t>
  </si>
  <si>
    <t>PDF                       TXT</t>
  </si>
  <si>
    <t>http://intranet.shd.gov.co/?q=aplicaciones</t>
  </si>
  <si>
    <t>Áreas propietarias de los aplicativos Dirección de Presupuesto, Dirección de Tesorería, Dirección Corporativa, Dirección Jurídica, Dirección Contabilidad</t>
  </si>
  <si>
    <t xml:space="preserve">Dirección de Sistemas e Informática </t>
  </si>
  <si>
    <t>Por la contingencia y el teletrabajo no es posible actualizar este enlace. Se recomienda cuando sea posible actualizarlo, hacer la anotación</t>
  </si>
  <si>
    <t>3. Se ha implementado una ventanilla en la cual se pueda acceder a la información de interés público en formatos y lenguajes comprensibles</t>
  </si>
  <si>
    <t>Eléctrónico</t>
  </si>
  <si>
    <t>• Consulta obligaciones pendientes : https://oficinavirtual.shd.gov.co/ObligacionesPendientes/faces/faces/login.jsp
• Preguntas Frecuentes: http://pfrecuentes.shd.gov.co/secretariahaciendafaq
• Chat Tributario: https://apps.americasbps.com/Chat_SHD_Tributario/
• Servicio virtuales de los impuestos: Predial, ICA Vehículos,  (Liquidadores, Consultas de Pagos).  Link: http://www.shd.gov.co/shd/pagos-y-servicios 
• Consulta de estado de pago:  Para que el contribuyente pueda consultar si se le efectuó el abono por la devolución solicitada: http://recursosweb.shd.gov.co/pagos-tesoreria-view/faces/inicio.xhtml                                                                                         •Simplifica http://www.shd.gov.co/shd/simplifica</t>
  </si>
  <si>
    <t>Dirección de Impuestos -  Tesoreria Distrital</t>
  </si>
  <si>
    <t>Dirección de Impuestos-Tesoreria Distrital</t>
  </si>
  <si>
    <t>Dirección de Sistemas e Informática / Dirección Distrital de Impuestos de Bogotá</t>
  </si>
  <si>
    <t>24/07/2020: El sitio https://apps.americasbps.com/Chat_SHD_Tributario/, se encuentra en mantenimiento.                                                                               11/12/2020: La plataforma de Chat trubutario se encontró en mantenimiento en el momento de hacer la revisión</t>
  </si>
  <si>
    <t>4. Se ha alineado el sistema de información con la estrategia de Gobierno en Línea</t>
  </si>
  <si>
    <t xml:space="preserve">
http://www.haciendabogota.gov.co</t>
  </si>
  <si>
    <t>Dirección de Sistemas e Informática(Líder estrategia GEL)</t>
  </si>
  <si>
    <t>Dirección de Sistemas e Informática (Líder estrategia GEL)</t>
  </si>
  <si>
    <t>Los sujetos obligados deben mantener un Índice de Información Clasificada y Reservada que incluya:                                                       1. - Sus denominaciones (clasificada o reservada)</t>
  </si>
  <si>
    <t xml:space="preserve">http://www.shd.gov.co/shd/actualizacion-consulta--inventarios-de-informacion-indice-de-informacion-clasificada 
</t>
  </si>
  <si>
    <t>Dependencia de la SDH con el apoyo de la OACR</t>
  </si>
  <si>
    <t>Responsable de cada dependencia</t>
  </si>
  <si>
    <t xml:space="preserve">Oficina de Análisis y Control de Riesgo </t>
  </si>
  <si>
    <t>2. La motivación de la clasificación de la información</t>
  </si>
  <si>
    <t xml:space="preserve">http://www.shd.gov.co/shd/actualizacion-consulta--inventarios-de-informacion-indice-de-informacion-clasificada
http://www.shd.gov.co/shd/estrategia-anticorrupcion-ent
</t>
  </si>
  <si>
    <t>Dirección Jurídica y OACR</t>
  </si>
  <si>
    <t>3. La individualización del acto en que conste tal calificación</t>
  </si>
  <si>
    <t>Oficina de Análisis y Control de Riesgo - Dirección Jurídica</t>
  </si>
  <si>
    <t>Como sujeto obligado responde a las solicitudes de acceso a la información pública de buena fe, de manera adecuada, veraz y oportuna, preferiblemente por vía electrónica, con el consentimiento del solicitante</t>
  </si>
  <si>
    <t xml:space="preserve">           Mensual </t>
  </si>
  <si>
    <t>http://www.shd.gov.co/shd/solicitudes-acceso-informacion</t>
  </si>
  <si>
    <t>Costos de reproducción de documentos</t>
  </si>
  <si>
    <t>http://www.shd.gov.co/shd/sites/default/files/files/juridica/RESOLUCION%20242%20DE%202016.pdf</t>
  </si>
  <si>
    <t xml:space="preserve">Misión y Visión </t>
  </si>
  <si>
    <t>http://www.shd.gov.co/shd/informacion-institucional</t>
  </si>
  <si>
    <t>Organigrama</t>
  </si>
  <si>
    <t>Actualmente la información se encuentra actualizada. Se actualiza la fecha, para dejar concordante a la información establecida para descripción de divisiones o departamentos</t>
  </si>
  <si>
    <t>Directorio de entidades del sector</t>
  </si>
  <si>
    <t xml:space="preserve">http://www.shd.gov.co/shd </t>
  </si>
  <si>
    <t>Actualmente la información se encuentra actualizada.</t>
  </si>
  <si>
    <t>Teléfonos y líneas gratuitas y Fax, e-mail de la entidad</t>
  </si>
  <si>
    <t>Dirección de Gestión Corporativa / Dirección de Sistemas e Informática</t>
  </si>
  <si>
    <t>Correo Electrónico para notificaciones judiciales</t>
  </si>
  <si>
    <t>http://www.shd.gov.co/shd/node/18366</t>
  </si>
  <si>
    <t>Subdirección de Gestión Judicial</t>
  </si>
  <si>
    <t xml:space="preserve">Políticas de seguridad de la información y protección de datos personales. </t>
  </si>
  <si>
    <t>1. http://www.shd.gov.co/shd/habeas-data
2. http://www.shd.gov.co/shd/subsistema-gestion-seguridad-informacion</t>
  </si>
  <si>
    <t>Se validan que los enlaces que se encuentran en el Portal carguen
correctamente.</t>
  </si>
  <si>
    <t>Preguntas y respuestas frecuentes</t>
  </si>
  <si>
    <t>http://www.shd.gov.co/shd/faq</t>
  </si>
  <si>
    <t>Dirección de Sistemas e Informática</t>
  </si>
  <si>
    <t xml:space="preserve">Glosario  </t>
  </si>
  <si>
    <t>http://www.shd.gov.co/shd/glosario-contribuyentes  / Presupuesto: http://www.shd.gov.co/shd/glosario-pre     http://www.shd.gov.co/shd/node/133</t>
  </si>
  <si>
    <t xml:space="preserve">Dirección de Impuestos  de Bogotá (DIB)   Dirección Distrital de Presupuesto      </t>
  </si>
  <si>
    <t>Dirección de Impuestos   Dirección Distrital de Presupuesto</t>
  </si>
  <si>
    <t>Dirección Distrital de Impuestos de Bogotá / Dirección Distrital de Presupuesto</t>
  </si>
  <si>
    <t xml:space="preserve">Calendario de actividades </t>
  </si>
  <si>
    <t>Documento web</t>
  </si>
  <si>
    <t>http://www.shd.gov.co/shd/calendario/</t>
  </si>
  <si>
    <t>Dirección Distrtial de Impuestos de Bogotá</t>
  </si>
  <si>
    <t>Presupuesto, planificación y gastos en divulgación de programas y políticas a través de publicidad oficial o de cualquier otro medio que implique utilización de dineros del Estado(Ley 1474 de 2011, Art. 10)</t>
  </si>
  <si>
    <t>http://www.shd.gov.co/shd/node/16645</t>
  </si>
  <si>
    <t>Todas las áreas</t>
  </si>
  <si>
    <t xml:space="preserve">Oficina Asesora de Comunicaciones
</t>
  </si>
  <si>
    <t xml:space="preserve">Estados financieros SDH
</t>
  </si>
  <si>
    <t>Físico y Electrónico</t>
  </si>
  <si>
    <t>Mensual Vencido y
Trimestral Vencido</t>
  </si>
  <si>
    <t>http://www.shd.gov.co/shd/estados-contables-basicos</t>
  </si>
  <si>
    <t>Subdirección de Gestión Contable de Hacienda - Dirección Distrital de Contabilidad</t>
  </si>
  <si>
    <t xml:space="preserve">Políticas, planes o líneas estratégicas
</t>
  </si>
  <si>
    <t>Direccionamiento Estratégico 
http://www.shd.gov.co/shd/direccionamiento-estrategico
Plan de Acción
http://www.shd.gov.co/shd/Plan%20Acción
http://www.shd.gov.co/shd/enlace-sistema-integrado-gestion
https://www.shd.gov.co/shd/sites/default/files/files/despacho/planeacion/Manual%20de%20Calidad/MN-1_V25.pdf</t>
  </si>
  <si>
    <t>Plan de acción, informe de gestión del año inmediatamente anterior</t>
  </si>
  <si>
    <t>PDF
XLS</t>
  </si>
  <si>
    <t xml:space="preserve">Direccionamiento Estratégico 
Plan de Acción
http://www.shd.gov.co/shd/node/16645
Informe de Gestión
http://www.shd.gov.co/shd/informes-de-gestion
https://www.shd.gov.co/shd/rendicion_cuentas_huella_gestion
</t>
  </si>
  <si>
    <t>Se actualizó información de avance de planes de acción
Se habilitó el espacio de "Huella de gestión" para el proceso de rendición de cuentas de lo corrido del año 2020</t>
  </si>
  <si>
    <t>Estados financieros:
Sector Público Distrital</t>
  </si>
  <si>
    <t>Mayo
Noviembre</t>
  </si>
  <si>
    <t>Subdirección de Consolidación, Gestión e Investigación</t>
  </si>
  <si>
    <t>Subdirección de Consolidación, Gestión e Investigación - Dirección Distrital de Contabilidad</t>
  </si>
  <si>
    <t>Estados financieros:
Sector Público Distrital
El 10/12/2020 se efectuó la revisión de los documentos publicados, sin ninguna novedad o modificación.
A la fecha encuentran publicados los Estados Financieros del Sector Público Distrital a  junio de  2020.
https://www.shd.gov.co/shd/sites/default/files/documentos/Edo_situacion_financiera_spd_jun_2020.pdf
Estos documentos se generan en fechas 30 de abril y 15 de octubre de la vigencia</t>
  </si>
  <si>
    <t>Programas y proyectos en Ejecución / Proyectos de inversión</t>
  </si>
  <si>
    <t>Entes de control que vigilan a la entidad, internos y externos</t>
  </si>
  <si>
    <t>HTLM</t>
  </si>
  <si>
    <t>Mensual
Anual</t>
  </si>
  <si>
    <t>https://www.shd.gov.co/shd/informes-auditoria</t>
  </si>
  <si>
    <t>Informe de Evaluación Independiente del Estado del Sistema de Control Interno (antes Informe Pormenorizado)</t>
  </si>
  <si>
    <t xml:space="preserve">
31/01/2020 (1)
30/07/2020 (2)</t>
  </si>
  <si>
    <t>Cuatrimestral</t>
  </si>
  <si>
    <t>http://www.shd.gov.co/shd/Pormenorizado-del-Estado-de-Control-Interno</t>
  </si>
  <si>
    <t>El Informe Pormenorizado cambió de nombre a: Evaluación Independiente del Estado del Sistema de Control Interno
La información se encuentra actualizada al 11/12/2020</t>
  </si>
  <si>
    <t>Reportes de control interno</t>
  </si>
  <si>
    <t xml:space="preserve">30/07/2020
21/08/2020
30/10/2020
</t>
  </si>
  <si>
    <t>Semestral / Anual</t>
  </si>
  <si>
    <t>http://www.shd.gov.co/shd/modelo-estandar-de-control-interno</t>
  </si>
  <si>
    <t>Informes de empalme</t>
  </si>
  <si>
    <t>Cuatrienio</t>
  </si>
  <si>
    <t>http://www.shd.gov.co/shd/informe-empalme</t>
  </si>
  <si>
    <t>Defensa judicial</t>
  </si>
  <si>
    <t xml:space="preserve">http://www.shd.gov.co/shd/defensa-judicial </t>
  </si>
  <si>
    <t>Actas de las Conciliaciones surtidas ante Procuraduría General de la Nación</t>
  </si>
  <si>
    <t>http://www.shd.gov.co/shd/defensa-judicial</t>
  </si>
  <si>
    <t xml:space="preserve">Informe de archivo Tablas de retención Documental </t>
  </si>
  <si>
    <t xml:space="preserve">http://www.shd.gov.co/shd/tablas-retencion-documental
</t>
  </si>
  <si>
    <t>15/12/2020: No se ha requerido modificación a las TRD</t>
  </si>
  <si>
    <t xml:space="preserve">Tablas de Valoración Documental y documentos según Instructivo </t>
  </si>
  <si>
    <t>http://www.shd.gov.co/shd/tablas-valoracion-documental</t>
  </si>
  <si>
    <t>15/12/2020:Las TVD se encuentra en proceso de convalidación con el archivo de Bogotá</t>
  </si>
  <si>
    <t>Enlace de quejas, sugerencias y reclamos de fácil acceso para que los ciudadanos realicen sus comentarios</t>
  </si>
  <si>
    <t>Análogo / Electrónico</t>
  </si>
  <si>
    <t>HTML                   Word</t>
  </si>
  <si>
    <t>Dependencia, y el cargo o nombre del servidor a quien debe dirigirse en caso de una queja o reclamo</t>
  </si>
  <si>
    <t>http://www.shd.gov.co/shd/atencion-ciudadania
https://www.shd.gov.co/shd/node/37978</t>
  </si>
  <si>
    <t>Manual de funciones</t>
  </si>
  <si>
    <t>http://www.shd.gov.co/shd/manual-funciones</t>
  </si>
  <si>
    <t>Perfiles de los servidores públicos principales</t>
  </si>
  <si>
    <t>http://www.shd.gov.co/shd/personal-directivo</t>
  </si>
  <si>
    <t>Evaluación del desempeño / Acuerdos de Gestión</t>
  </si>
  <si>
    <t>http://www.shd.gov.co/shd/evaluacion-desempegno</t>
  </si>
  <si>
    <t>Ofertas de empleo</t>
  </si>
  <si>
    <t>Digital Electrónico</t>
  </si>
  <si>
    <t>http://www.shd.gov.co/shd/convocatorias-cnsc</t>
  </si>
  <si>
    <t>Proyectos específicos de regulación y la información en que se fundamenten,</t>
  </si>
  <si>
    <t xml:space="preserve">Respuestas a las peticiones de información sobre un mismo punto, elevadas por 10 o más ciudadanos </t>
  </si>
  <si>
    <t> Electrónico</t>
  </si>
  <si>
    <t xml:space="preserve"> HTML </t>
  </si>
  <si>
    <t>http://apps2.americasbps.com/secretariahaciendafaq</t>
  </si>
  <si>
    <t xml:space="preserve">La lista de los bienes que posee y no requiere la entidad, disponibles para ofrecer a otras entidades públicas
</t>
  </si>
  <si>
    <t>http://www.shd.gov.co/shd/enajenacion-bienes</t>
  </si>
  <si>
    <t>Como se está finalizando la entrega de bienes en enajenación y el proceso de remate, producto de la anterior publicación, a diciembre de 2020 no se publicará nuevo proceso. Se estima adelantarlo en la vigencia 2021.</t>
  </si>
  <si>
    <t>Mecanismo de información los beneficiarios sobre pagos, descuentos y retenciones</t>
  </si>
  <si>
    <t xml:space="preserve">http://recursosweb.shd.gov.co/pagos-tesoreria-view/faces/inicio.xhtml
http://reportes.shd.gov.co/cede/faces/index.xhtml
</t>
  </si>
  <si>
    <t>Oficina de Gestión de Pagos-OGP
Oficina de Consolidación-OC</t>
  </si>
  <si>
    <t>Dirección Distrital de Tesorería</t>
  </si>
  <si>
    <t>25/09/20-DDT: Se incorporan nuevos enlaces que direccionan a los sitios web</t>
  </si>
  <si>
    <t>El trámite interno de las Peticiones, Quejas, Reclamos, Sugerencias y Solicitudes (PQRS), en la Secretaría Distrital de Hacienda se encuentra reglamentado por la Resolución:
    SDH-118 del 04 de septiembre del 2018
Para presentar una peticion queja, reclamo o sugerencia ingrese a: Bogotá Te Escucha   Sistema Distrital de Quejas y Soluciones</t>
  </si>
  <si>
    <t>Nombramientos</t>
  </si>
  <si>
    <t>http://www.shd.gov.co/shd/nombramientos</t>
  </si>
  <si>
    <t>Sistema de Gestión Ambiental - SGA</t>
  </si>
  <si>
    <t xml:space="preserve">http://www.shd.gov.co/shd/plan-institucional-de-gestion-ambiental
</t>
  </si>
  <si>
    <t>Informes a Entes de control y a la Ciudadanía / Respuesta a PQRS sin datos de contacto del remitente</t>
  </si>
  <si>
    <t>http://www.shd.gov.co/shd/pqrs-sin-datos-contacto</t>
  </si>
  <si>
    <t>Subdirección de Gestión Documental</t>
  </si>
  <si>
    <t>Informes a Entes de control y a la Ciudadanía / Registro público de Derechos de Petición</t>
  </si>
  <si>
    <t>http://www.shd.gov.co/shd/registro-derechos-peticion</t>
  </si>
  <si>
    <t>Carta de trato digno a la Ciudadanía</t>
  </si>
  <si>
    <t>http://www.shd.gov.co/shd/carta-trato-digno</t>
  </si>
  <si>
    <t xml:space="preserve">Informes a Entes de control y a la Ciudadanía / Informe Mensual de PQRS </t>
  </si>
  <si>
    <t xml:space="preserve">Digital </t>
  </si>
  <si>
    <t>http://www.shd.gov.co/shd/informe-Mensual-pqrs</t>
  </si>
  <si>
    <t>Estados financieros:
Bogotá Distrito Capital</t>
  </si>
  <si>
    <t>Mayo
Agosto
Noviembre
Marzo</t>
  </si>
  <si>
    <t>Dirección Distrital de Contabilidad</t>
  </si>
  <si>
    <t xml:space="preserve">Estados financieros: Bogotá Distrito Capital
El 10/12/2020 se efectuó la revisión de los documentos publicados, sin ninguna novedad o modificación.
A la fecha se encuentran publicados los Estados Financieros de Bogotá Distrito Capital a septiembre 2020.
https://www.shd.gov.co/shd/sites/default/files/documentos/Edo_situacion_financiera_bogota_sept_2020.pdf
Estos documentos se generan en fechas 30 de Abril, 30 de Julio, 30 de Octubre y 15 de Febrero de la vigencia
</t>
  </si>
  <si>
    <t>Estados financieros:
Sector Gobierno General</t>
  </si>
  <si>
    <t>Mayo</t>
  </si>
  <si>
    <t xml:space="preserve">Estados financieros: Sector Gobierno General
El 10/12/2020 se efectuó la revisión de los documentos publicados, sin ninguna novedad o modificación.
A la fecha se encuentran publicados los Estados Financieros del Sector Gobierno General a junio 2020.
https://www.shd.gov.co/shd/sites/default/files/documentos/Edo_situacion_financiera_gobierno_jun_2020.pdf
Estos documentos se generan en fecha 30 de Abril y 30 de Octubre de la vigencia.
</t>
  </si>
  <si>
    <t>DESPUÉS DE ESTE CAMPO AGREGAR LAS NUEVAS PUBLICACIONES DILIGENCIADO TODOS LOS CAMPOS Y PRECISANDO LA NORMA A LA QUE SE LE DA ALCANCE</t>
  </si>
  <si>
    <t>Informes a Entes de control y a la Ciudadanía / Registro de PQRS con respuesta devuelta a la entidad</t>
  </si>
  <si>
    <t>http://www.shd.gov.co/shd/pqrs-respuesta-devuelta</t>
  </si>
  <si>
    <t>Informes a Entes de control y a la Ciudadanía / Informes de Solicitudes de Acceso a Información</t>
  </si>
  <si>
    <t>Tablas de Retención Documental -TRD-</t>
  </si>
  <si>
    <t>http://www.shd.gov.co/shd/tablas-retencion-documental</t>
  </si>
  <si>
    <t>Tablas de Valoración Documental -TVD-</t>
  </si>
  <si>
    <t>Marco Fiscal de mediano Plazo</t>
  </si>
  <si>
    <t>http://www.shd.gov.co/shd/marco-fiscal-de-mediano-plazo</t>
  </si>
  <si>
    <t>Dirección de Estadísticas y Estudios Fiscales</t>
  </si>
  <si>
    <t>Información para inversionistas</t>
  </si>
  <si>
    <t>Físico y electrónico</t>
  </si>
  <si>
    <t>http://www.shd.gov.co/shd/informacion-para-inversionistas</t>
  </si>
  <si>
    <t>Dirección Distrital de Crédito Público</t>
  </si>
  <si>
    <t xml:space="preserve">Existencia de un vinculo (link) a entidades de control externo. </t>
  </si>
  <si>
    <t>http://www.shd.gov.co/shd/informes-entes-de-control</t>
  </si>
  <si>
    <t xml:space="preserve">Publicación de los informes elaborados por órganos externos de control sobre la entidad </t>
  </si>
  <si>
    <t>30/09/2020
02/10/2020</t>
  </si>
  <si>
    <t>http://www.shd.gov.co/shd/planes-mejoramiento-ci</t>
  </si>
  <si>
    <t>Publicación de informes de seguimiento a los planes de mejoramiento</t>
  </si>
  <si>
    <t>Formato Único de Inventario Documental – FUID – en la SDH</t>
  </si>
  <si>
    <t>http://www.shd.gov.co/shd/inventario-documental</t>
  </si>
  <si>
    <t xml:space="preserve">Estados financieros:
Secretaría Distrital de Hacienda
El 10/12/2020 se efectuó la revisión de los documentos publicados, sin ninguna novedad o modificación.
A la fecha se encuentran publicados los Estados Financieros de la SDH hasta el mes de septiembre de 2020 
https://www.shd.gov.co/shd/sites/default/files/documentos/Edo_situacion_financiera_sdh_septiembre_2020.pdf
Esta información se genera de manera mensual vencida
</t>
  </si>
  <si>
    <t xml:space="preserve">Estados financieros: Bogotá Distrito Capital
El 10/12/2020 se efectuó la revisión de los documentos publicados, sin ninguna novedad o modificación.
A la fecha se encuentran publicados los Estados Financieros de Bogotá Distrito Capital a septiembre 2020.
https://www.shd.gov.co/shd/sites/default/files/documentos/Edo_resultados_bogota_sept_2020.pdf
Estos documentos se generan en fechas 30 de Abril, 30 de Julio, 30 de Octubre y 15 de Febrero de la vigencia
</t>
  </si>
  <si>
    <t xml:space="preserve">Cupos de inversion y contraparte </t>
  </si>
  <si>
    <t xml:space="preserve">http://www.shd.gov.co/shd/cupos-inversion-contraparte </t>
  </si>
  <si>
    <t>Se mantiene las fechas de acuerdo a generacion de cupos de inversion manteniendo las fechas actualizadas.</t>
  </si>
  <si>
    <t>Organización Sector Hacienda</t>
  </si>
  <si>
    <t>Word</t>
  </si>
  <si>
    <t>Eventual</t>
  </si>
  <si>
    <t>http://www.shd.gov.co/shd/sector-hacienda-nor</t>
  </si>
  <si>
    <t>Subsecretaría Técnica</t>
  </si>
  <si>
    <t>Reglamento Interno Comité Sectorial Administrativo de Hacienda</t>
  </si>
  <si>
    <t>http://www.shd.gov.co/shd/sites/default/files/files/acuerdo201701_reglamentointerno.pdf</t>
  </si>
  <si>
    <t>Actas Comité Sectorial</t>
  </si>
  <si>
    <t>http://www.shd.gov.co/shd/instancias-coordinacion-taip</t>
  </si>
  <si>
    <t>Informes Comité Sectorial</t>
  </si>
  <si>
    <t>Proposiciones Concejo de la Ciudad</t>
  </si>
  <si>
    <t>Cuando se requiera</t>
  </si>
  <si>
    <t>http://www.shd.gov.co/shd/proposiciones-concejo</t>
  </si>
  <si>
    <t>Comité de Administración del CAD (2.9.1 Instancias de Coordinación)</t>
  </si>
  <si>
    <t>https://www.shd.gov.co/shd/instancias-de-control?field_tipo_documento_value=18&amp;field_vigencia_value=2020</t>
  </si>
  <si>
    <t>Dirección de Gestión Corporativa - Subdirección Administrativa y Financiera</t>
  </si>
  <si>
    <t>,</t>
  </si>
  <si>
    <t>ITA</t>
  </si>
  <si>
    <t>Nombre o título de la información
Nivel 2</t>
  </si>
  <si>
    <t>Nombre o título de la información
Nivel 3</t>
  </si>
  <si>
    <t>Enlace actual - abril 21</t>
  </si>
  <si>
    <t>Ajustes solicitados</t>
  </si>
  <si>
    <t xml:space="preserve">1. Información de la entidad. 
</t>
  </si>
  <si>
    <t>3. Estructura orgánica y talento humano:
3.1. Misión y visión
3.2. Funciones y deberes</t>
  </si>
  <si>
    <t>1.1 Misión, visión, funciones y deberes.</t>
  </si>
  <si>
    <t>https://www.shd.gov.co/shd/informaci%C3%B3n-institucional</t>
  </si>
  <si>
    <t>3. Estructura orgánica y talento humano:
3.4. Organigrama</t>
  </si>
  <si>
    <t>1.2 Estructura orgánica - Organigrama.</t>
  </si>
  <si>
    <t>https://www.shd.gov.co/shd/estructura_organica</t>
  </si>
  <si>
    <t>3. Estructura orgánica y talento humano:
3.3.Procesos y procedimientos (a)</t>
  </si>
  <si>
    <t>1.3 Mapas y Cartas descriptivas de los procesos.</t>
  </si>
  <si>
    <t>https://www.shd.gov.co/shd/Procesos</t>
  </si>
  <si>
    <t>1. Mecanismos de contacto con el sujeto obligado
1.2. Mecanismos para la atención al ciudadano</t>
  </si>
  <si>
    <t>1.4 Directorio Institucional</t>
  </si>
  <si>
    <t>https://www.shd.gov.co/shd/directorio-de-sedes</t>
  </si>
  <si>
    <t>3. Estructura orgánica y talento humano:
3.5. Directorio de información de servidores publicos, contratistas y empleados</t>
  </si>
  <si>
    <t>1.5 Directorio de servidores públicos, empleados o
contratistas.</t>
  </si>
  <si>
    <t>https://www.shd.gov.co/shd/directorio-institucional</t>
  </si>
  <si>
    <t>3. Estructura orgánica y talento humano:
3.6. Directorio de entidades</t>
  </si>
  <si>
    <t>1.6 Directorio de entidades.</t>
  </si>
  <si>
    <t>https://www.shd.gov.co/shd</t>
  </si>
  <si>
    <t>3. Estructura orgánica y talento humano:
3.7. Directorio de agremiaciones, asociaciones y otros grupos de interes</t>
  </si>
  <si>
    <t xml:space="preserve">1.7 Directorio de agremiaciones o asociaciones en las que participe. </t>
  </si>
  <si>
    <t>https://www.shd.gov.co/shd/sites/default/files/files/subsecretaria-general/BD%20Grupos%20de%20Interes%20SDH_%20V1.pdf</t>
  </si>
  <si>
    <t>Subsecretaría General</t>
  </si>
  <si>
    <t>Todas las dependencias</t>
  </si>
  <si>
    <t>1.    Mecanismo de contacto con el sujeto obligado
1.1    Mecanismos para la atención al ciudadano.</t>
  </si>
  <si>
    <t>1.8. Servicio al público, normas, formularios y protocolos de atención</t>
  </si>
  <si>
    <t>https://www.shd.gov.co/shd/atencion-ciudadania</t>
  </si>
  <si>
    <t>https://www.shd.gov.co/shd/node/42957</t>
  </si>
  <si>
    <t>Oficina de Atención al Ciudadano, Dirección de cobros y Dirección de Impuestos</t>
  </si>
  <si>
    <t>1.9 Procedimientos que se siguen para tomar decisiones en las diferentes áreas</t>
  </si>
  <si>
    <t>https://www.shd.gov.co/shd/sistema-de-gesti%C3%B3n-de-calidad</t>
  </si>
  <si>
    <t>10. Indtrumentos de gestión de información pública
10.9. Mecanismos para presentar quejas y reclamos en relación con omisiones o acciones del sujeto obligado</t>
  </si>
  <si>
    <t>1.10 Mecanismo de presentación directa de solicitudes, quejas y reclamos</t>
  </si>
  <si>
    <t>2. Información de interés
2.7. Calendario de actividades</t>
  </si>
  <si>
    <t>1.11 Calendario de actividades y eventos.</t>
  </si>
  <si>
    <t>https://www.shd.gov.co/shd/calendario/</t>
  </si>
  <si>
    <t>6. Planeación 
6.1. Políticas lineamientos y manuales (h)</t>
  </si>
  <si>
    <t xml:space="preserve">1.12 Información sobre decisiones que puede afectar al público. </t>
  </si>
  <si>
    <t>https://www.shd.gov.co/shd/Plan%20Acci%C3%B3n</t>
  </si>
  <si>
    <t>https://www.shd.gov.co/shd/normativa</t>
  </si>
  <si>
    <t>?</t>
  </si>
  <si>
    <t>7. Control
7.4. Entes de control que vigilan la entidad y mecanismos de supervisión</t>
  </si>
  <si>
    <t xml:space="preserve">1.13 Entes y autoridades que lo vigilan. </t>
  </si>
  <si>
    <t>https://www.shd.gov.co/shd/informes-entes-de-control</t>
  </si>
  <si>
    <t>2. Información de interés</t>
  </si>
  <si>
    <t xml:space="preserve">1.14 Publicación de hojas de vida. </t>
  </si>
  <si>
    <t>https://www.shd.gov.co/shd/Hoja_de_Vida_SDH</t>
  </si>
  <si>
    <t>2. Normativa</t>
  </si>
  <si>
    <t xml:space="preserve">4. Normatividad
4.2. Sujetos obligados del orden territorial </t>
  </si>
  <si>
    <t>2.1. Normativa de la entidad o autoridad:</t>
  </si>
  <si>
    <t>2.1.1 Leyes.</t>
  </si>
  <si>
    <t>Semestral. 
De competencia del nivel nacional</t>
  </si>
  <si>
    <t>https://www.shd.gov.co/shd/normatividad-misional-nor</t>
  </si>
  <si>
    <t>http://www.secretariasenado.gov.co/</t>
  </si>
  <si>
    <t>Congreso de la República de Colombia</t>
  </si>
  <si>
    <t>2.1.2 Decreto Único Reglamentario.</t>
  </si>
  <si>
    <t>https://www.shd.gov.co/shd/informacion-institucional</t>
  </si>
  <si>
    <t>https://www.minhacienda.gov.co/webcenter/portal/Minhacienda/pages_normativa/decretonicoreglamentariodelsectorhaciendaycrditopblico
https://www.minhacienda.gov.co/webcenter/portal/Minhacienda/pages_normativa/decretonicoreglamentarioenmateriatributaria</t>
  </si>
  <si>
    <t>Ministerio de Hacienda y Crédito Público</t>
  </si>
  <si>
    <t>2.1.3 Normativa aplicable</t>
  </si>
  <si>
    <t>Permanente</t>
  </si>
  <si>
    <t>https://www.alcaldiabogota.gov.co/sisjur/consulta_avanzada.jsp           http://www.shd.gov.co/shd/normatividad-misional-nor</t>
  </si>
  <si>
    <t>2.1.4 Vínculo al Diario o Gaceta Oficial.</t>
  </si>
  <si>
    <t>https://registrodistrital.secretariageneral.gov.co/numero-registros</t>
  </si>
  <si>
    <t>Imprenta Distrital - Secretaría General Alcaldía Mayor</t>
  </si>
  <si>
    <t>2.1.5 Políticas, lineamientos y manuales.</t>
  </si>
  <si>
    <t>2.1.6 Agenda Regulatoria.</t>
  </si>
  <si>
    <t>No se tiene enlace se debe crear el sitio en normativa misional, una vez las dependencias reporten a la Dirección Jurídica los actos administrativos que se producirán en el año para incorporar la información. Se sugiere empezar con el 2021.</t>
  </si>
  <si>
    <t>Dependencias que generen actos administrativos deben remitir el listado de actos administrativos de regulación de carácter general que se deben emitir en el año a la Direccion Jurídica</t>
  </si>
  <si>
    <t>4. Normatividad
4.1. Sujetos obligados del orden nacional</t>
  </si>
  <si>
    <t>2.2. Búsqueda de normas</t>
  </si>
  <si>
    <t>2.2.1 Sistema Único de Información Normativa – SUIN.</t>
  </si>
  <si>
    <t>De competencia del nivel nacional</t>
  </si>
  <si>
    <t>http://www.suin-juriscol.gov.co/suinjuriscol.html</t>
  </si>
  <si>
    <t>Ministerio de Justicia</t>
  </si>
  <si>
    <t>2.2.2 Sistema de búsquedas de normas, propio de la entidad.</t>
  </si>
  <si>
    <t>Despacho del Secretario Distrital de Hacienda y Dependencias de la SDH</t>
  </si>
  <si>
    <t>2.3. Proyectos de normas para comentarios.</t>
  </si>
  <si>
    <t xml:space="preserve">2.3.1 Proyectos normativos. </t>
  </si>
  <si>
    <t>https://www.shd.gov.co/shd/proyectos-administrativos-nor</t>
  </si>
  <si>
    <t xml:space="preserve">2.3.2 Comentarios y documento de respuesta a comentarios. </t>
  </si>
  <si>
    <t>https://www.alcaldiabogota.gov.co/sisjur/index.jsp</t>
  </si>
  <si>
    <t>2.3.3 Participación ciudadana en la expedición de normas a través el SUCOP.</t>
  </si>
  <si>
    <t>Se creó el sistema legal bog para el efecto aún no se ha enviado proyectos de actos administrativos por cuanto se hizo la capacitación el 20 04 21</t>
  </si>
  <si>
    <t>3. Contratación.</t>
  </si>
  <si>
    <t>8. Contratación
8.4. Plan Anual de Adquisiciones</t>
  </si>
  <si>
    <t xml:space="preserve">3.1 Plan Anual de Adquisiciones. </t>
  </si>
  <si>
    <t>https://www.shd.gov.co/shd/adquisicion-con</t>
  </si>
  <si>
    <t>Subdirección Administrativa y Financiera</t>
  </si>
  <si>
    <t>8. Contratacuín 
8.1. Publicación de la información contractuaL</t>
  </si>
  <si>
    <t xml:space="preserve">3.2 Publicación de la información contractual. </t>
  </si>
  <si>
    <t>https://www.shd.gov.co/shd/contratos</t>
  </si>
  <si>
    <t>8. Contratación
8.2. Publicación de la ejecución de contratos</t>
  </si>
  <si>
    <t>3.3 Publicación de la ejecución de los contratos.</t>
  </si>
  <si>
    <t>8. Contratación
8.3. Publicación de procedimientos, lineamientos y políticas en materia de adquisición y compras</t>
  </si>
  <si>
    <t>3.4 Manual de contratación, adquisición y/o compras.</t>
  </si>
  <si>
    <t>https://www.shd.gov.co/shd/contratacion</t>
  </si>
  <si>
    <t>3.5 Formatos o modelos de contratos o pliegos tipo.</t>
  </si>
  <si>
    <t>https://www.colombiacompra.gov.co/documentos-tipo/documentos-tipo</t>
  </si>
  <si>
    <t>4. Planeación,
Presupuesto e Informes</t>
  </si>
  <si>
    <t>5. Presupuesto
5.1. Presupuesto general asignado</t>
  </si>
  <si>
    <t>4.1 Presupuesto general de ingresos, gastos e
inversión.</t>
  </si>
  <si>
    <t>5. Presupuesto
5.2. Ejecución presupuestal histórica anual</t>
  </si>
  <si>
    <t>4.2 Ejecución presupuestal.</t>
  </si>
  <si>
    <t>https://www.shd.gov.co/shd/ejecucion-asi-pre</t>
  </si>
  <si>
    <t>6. Planeación
6.2. Plan de acción / Plan de gasto público</t>
  </si>
  <si>
    <t>4.3 Plan de Acción.</t>
  </si>
  <si>
    <t>https://www.shd.gov.co/shd/direccionamiento-estrategico</t>
  </si>
  <si>
    <t>https://www.shd.gov.co/shd/Plan%20Accion</t>
  </si>
  <si>
    <t>Oficina Asesora de Planeación - Lideres de Política MIPG</t>
  </si>
  <si>
    <t>6. Planeación
6.3. Programas y proyectos en ejecución</t>
  </si>
  <si>
    <t xml:space="preserve">4.4 Proyectos de Inversión. </t>
  </si>
  <si>
    <t>https://www.shd.gov.co/shd/programa</t>
  </si>
  <si>
    <t>Oficina Asesora de Planeación - Gerentes de proyecto</t>
  </si>
  <si>
    <t>6. Planeación
6.6. Informes de empalme</t>
  </si>
  <si>
    <t>4.5 Informes de empalme.</t>
  </si>
  <si>
    <t>https://www.shd.gov.co/shd/informe-empalme</t>
  </si>
  <si>
    <t>4.6 Información pública y/o relevante.</t>
  </si>
  <si>
    <t>https://www.shd.gov.co/shd/solicitudes-acceso-informacion</t>
  </si>
  <si>
    <t>Pendiente de validación por la OAP</t>
  </si>
  <si>
    <t xml:space="preserve">Indagar que información se publica algun contenido en la Superfinanciera o la Supersociedades </t>
  </si>
  <si>
    <t>7. Control
7.1. Informes de gestión, evaluación y auditoría</t>
  </si>
  <si>
    <t>4.7 Informes de gestión, evaluación y auditoría.</t>
  </si>
  <si>
    <t xml:space="preserve">4.7.1. Informe de Gestión. </t>
  </si>
  <si>
    <t>https://www.shd.gov.co/shd/informes-de-gestion</t>
  </si>
  <si>
    <t>4.7.2. Informe de rendición de cuentas ante la Contraloría General de la República, o a los organismos de Contraloría o Control territoriales</t>
  </si>
  <si>
    <t>https://www.shd.gov.co/shd/rendicion-cuenta-inf-aud</t>
  </si>
  <si>
    <t>4.7.3. Informe de rendición de cuentas a la ciudadanía.</t>
  </si>
  <si>
    <t>https://www.shd.gov.co/shd/Rendici%C3%B3n%20de%20Cuentas</t>
  </si>
  <si>
    <t>4.7.4. Informes a organismos de inspección, vigilancia y control</t>
  </si>
  <si>
    <t>7. Control
7.3.  Planes de mejoramieno</t>
  </si>
  <si>
    <t>4.7.5. Planes de mejoramiento.</t>
  </si>
  <si>
    <t>https://www.shd.gov.co/shd/planes-mejoramiento-ci</t>
  </si>
  <si>
    <t>7. Control
7.2. Reportes de control interno</t>
  </si>
  <si>
    <t>4.8 Informes de la Oficina de Control Interno.</t>
  </si>
  <si>
    <t>4.8.1. Informe pormenorizado.</t>
  </si>
  <si>
    <t>https://www.shd.gov.co/shd/Pormenorizado-del-Estado-de-Control-Interno</t>
  </si>
  <si>
    <t>4.8.2. Otros informes y/o consultas a bases de datos o sistemas de información</t>
  </si>
  <si>
    <t>7. Control 
7.6. Defensa judicial</t>
  </si>
  <si>
    <t>4.9 Informe sobre Defensa Pública y Prevención del Daño Antijurídico.</t>
  </si>
  <si>
    <t>https://www.shd.gov.co/shd/defensa-judicial</t>
  </si>
  <si>
    <t>4.10 Informes trimestrales sobre acceso a información, quejas y reclamos.</t>
  </si>
  <si>
    <t>https://www.shd.gov.co/shd/node/42960</t>
  </si>
  <si>
    <t>5. Trámites</t>
  </si>
  <si>
    <t>9. Tramites y servicios
9.1 Trámites y servicios</t>
  </si>
  <si>
    <t>5.1. Normativa</t>
  </si>
  <si>
    <t>https://www.shd.gov.co/shd/portafolio-de-servicios-ciudadanos</t>
  </si>
  <si>
    <t>Dirección de Impuestos
Dirección de Cobro</t>
  </si>
  <si>
    <t>5.2. Proceso</t>
  </si>
  <si>
    <t>https://www.shd.gov.co/shd/portafolio-servicios</t>
  </si>
  <si>
    <t>5.3. Costos</t>
  </si>
  <si>
    <t>5.4. Formatos o
 Formularios</t>
  </si>
  <si>
    <t>6. Participa</t>
  </si>
  <si>
    <t>https://www.shd.gov.co/shd/node/37978</t>
  </si>
  <si>
    <t>7. Datos abiertos</t>
  </si>
  <si>
    <t>7.1 Instrumentos de gestión de la información</t>
  </si>
  <si>
    <t>7.1.1. https://www.shd.gov.co/shd/inventario_activos 
7.1.2. https://www.shd.gov.co/shd/Indice_informacion_clasificada_reservada 
7.1.3. https://www.shd.gov.co/shd/sites/default/files/files/comunicaciones/EPublicacion_Revision_29_01_2021.xlsx
7.1.4. https://www.shd.gov.co/shd/Indice_informacion_clasificada_reservada
7.1.5. https://www.shd.gov.co/shd/programa-gestion-documental 
7.1.5.1. https://www.shd.gov.co/shd/tablas-retencion-documental 
7.1.6. https://www.shd.gov.co/shd/sites/default/files/files/juridica/RESOLUCION%20242%20DE%202016(1).pdf</t>
  </si>
  <si>
    <t>7.1.4. https://www.shd.gov.co/shd/Indice_informacion_clasificada_reservada
Pendiente que la Dra. Lida valide porque la resolución debe estar acompañada de un texto explicativo.</t>
  </si>
  <si>
    <t>Subdirección de Gestión Documental 
Oficina de Análisi y Control de Riesgos</t>
  </si>
  <si>
    <t>7.2 Sección de Datos Abiertos.</t>
  </si>
  <si>
    <t>7.2.1. https://datosabiertos.bogota.gov.co/dataset?organization=sdh</t>
  </si>
  <si>
    <t>Dirección Distrital de Contabilidad
Dirección Distrital de Gestión Coporatriva 
Dirección de Impuesto de Bogotá
Dirección Distrital de Presupuesto
Oficina de Atención al Ciudadano
Oficina de Análisis y Control de Riesgos</t>
  </si>
  <si>
    <t>8. Información específica
para Grupos de Interés</t>
  </si>
  <si>
    <t>8.1. Información para niños, niñas y adolescentes</t>
  </si>
  <si>
    <t>https://www.shd.gov.co/shd/ninos</t>
  </si>
  <si>
    <t>8.2. Información para Mujeres</t>
  </si>
  <si>
    <t>https://www.shd.gov.co/shd/estrategia-genero</t>
  </si>
  <si>
    <t>9. Obligación de reporte
de información
específica por parte de
la entidad</t>
  </si>
  <si>
    <t>Sin enlace</t>
  </si>
  <si>
    <t>Pendiente de consultar por parte de la OAP</t>
  </si>
  <si>
    <t>10. Información tributaria
en entidades territoriales
locales</t>
  </si>
  <si>
    <t xml:space="preserve">10.1 Procesos de recaudo de rentas locales. </t>
  </si>
  <si>
    <t>1. https://www.shd.gov.co/shd/calendario-tributario 
2. https://www.shd.gov.co/shd/predial 
3. https://www.shd.gov.co/shd/industria-y-comercio 
4. https://www.shd.gov.co/shd/vehiculos 
5. https://www.shd.gov.co/shd/otros-impuestos-y-tributos</t>
  </si>
  <si>
    <t>10.2 Tarifas de liquidación del Impuesto de Industria
y Comercio (ICA).</t>
  </si>
  <si>
    <t>https://www.shd.gov.co/shd/industria-y-comercio</t>
  </si>
  <si>
    <t>11. Atención y servicios a la ciudadanía</t>
  </si>
  <si>
    <t>11.1. Canales de atención y pida una cita</t>
  </si>
  <si>
    <t>11.2. PQRSD</t>
  </si>
  <si>
    <t>12. Noticias</t>
  </si>
  <si>
    <t>Nombre o título de la información
Nivel 4</t>
  </si>
  <si>
    <t>Enlace de consulta</t>
  </si>
  <si>
    <t>Agenda de directivos</t>
  </si>
  <si>
    <t>Pendientes lineamientos por parte de Secretraía General</t>
  </si>
  <si>
    <t>Decreto Único Reglamentario del Sector Hacienda y Crédito Público</t>
  </si>
  <si>
    <t>https://www.minhacienda.gov.co/webcenter/portal/Minhacienda/pages_normativa/decretonicoreglamentariodelsectorhaciendaycrditopblico</t>
  </si>
  <si>
    <t>Decreto Único Reglamentario en Materia Tributaria</t>
  </si>
  <si>
    <t>https://www.minhacienda.gov.co/webcenter/portal/Minhacienda/pages_normativa/decretonicoreglamentarioenmateriatributaria</t>
  </si>
  <si>
    <t>https://www.shd.gov.co/shd/agenda-regulatoria</t>
  </si>
  <si>
    <t>Pendiente de validación por la OAP. Indagar que información se publica en la SF o la SS</t>
  </si>
  <si>
    <t xml:space="preserve">Informe de Gestión. </t>
  </si>
  <si>
    <t>Informe de rendición de cuentas ante la Contraloría General de la República, o a los organismos de Contraloría o Control territoriales</t>
  </si>
  <si>
    <t>Informe de rendición de cuentas a la ciudadanía.</t>
  </si>
  <si>
    <t>Informes a organismos de inspección, vigilancia y control</t>
  </si>
  <si>
    <t>Planes de mejoramiento.</t>
  </si>
  <si>
    <t>Informe pormenorizado.</t>
  </si>
  <si>
    <t>Otros informes y/o consultas a bases de datos o sistemas de información</t>
  </si>
  <si>
    <t>Informes de auditoría</t>
  </si>
  <si>
    <t>Seguimiento al Plan Anticorrupción y atención al Ciudadano (PAAC)</t>
  </si>
  <si>
    <t>https://www.shd.gov.co/shd/estrategia-anticorrupcion-ent</t>
  </si>
  <si>
    <t>Informes de Control Interno</t>
  </si>
  <si>
    <t>https://www.shd.gov.co/shd/planes-de-mejoramiento</t>
  </si>
  <si>
    <t>Participa</t>
  </si>
  <si>
    <t>Conoce, propone y prioriza</t>
  </si>
  <si>
    <t>https://gobiernoabiertobogota.gov.co/#/home</t>
  </si>
  <si>
    <t>Registros de activos de información</t>
  </si>
  <si>
    <t>https://www.shd.gov.co/shd/inventario_activos</t>
  </si>
  <si>
    <t>Oficina de Análisi y Control de Riesgos</t>
  </si>
  <si>
    <t>Índice de información clasificada y reservada</t>
  </si>
  <si>
    <t>https://www.shd.gov.co/shd/Indice_informacion_clasificada_reservada</t>
  </si>
  <si>
    <t>Esquema de publicación de la información</t>
  </si>
  <si>
    <t>https://www.shd.gov.co/shd/sites/default/files/files/comunicaciones/EPublicacion_Revision_29_01_2021.xlsx</t>
  </si>
  <si>
    <t>Ofina Asesora de Comunicaciones</t>
  </si>
  <si>
    <t>Tipos de datos o información clasificada o reservada</t>
  </si>
  <si>
    <t>Programa de gestión documental</t>
  </si>
  <si>
    <t>https://www.shd.gov.co/shd/programa-gestion-documental</t>
  </si>
  <si>
    <t>Tablas de retención documental</t>
  </si>
  <si>
    <t>https://www.shd.gov.co/shd/tablas-retencion-documental</t>
  </si>
  <si>
    <t>Costos de reproducción de información pública</t>
  </si>
  <si>
    <t>https://www.shd.gov.co/shd/sites/default/files/files/juridica/RESOLUCION%20242%20DE%202016(1).pdf</t>
  </si>
  <si>
    <t>https://datosabiertos.bogota.gov.co/dataset?organization=sdh</t>
  </si>
  <si>
    <t>8. Información específica para Grupos de Interés</t>
  </si>
  <si>
    <t>Información para niños, niñas y adolescentes</t>
  </si>
  <si>
    <t>Dirección Distrital de Impuestos de Bogotá
Dirección Distrital de Presupuesto</t>
  </si>
  <si>
    <t>Información para Mujeres</t>
  </si>
  <si>
    <t>9. Obligación de reporte de información específica por parte de la entidad</t>
  </si>
  <si>
    <t>Calendario tributario</t>
  </si>
  <si>
    <t xml:space="preserve">https://www.shd.gov.co/shd/calendario-tributario </t>
  </si>
  <si>
    <t>Impuesto Predial</t>
  </si>
  <si>
    <t>https://www.shd.gov.co/shd/predial</t>
  </si>
  <si>
    <t>Impuesto de Industria y Comercio - ICA</t>
  </si>
  <si>
    <t>Impuesto de Vehículos</t>
  </si>
  <si>
    <t>https://www.shd.gov.co/shd/vehiculos</t>
  </si>
  <si>
    <t>Otros Impuestos</t>
  </si>
  <si>
    <t>https://www.shd.gov.co/shd/otros-impuestos-y-tributos</t>
  </si>
  <si>
    <t xml:space="preserve"> </t>
  </si>
  <si>
    <t>SEGUIMIENTO MENSUAL</t>
  </si>
  <si>
    <t>Numeral</t>
  </si>
  <si>
    <t>Fecha última actualización</t>
  </si>
  <si>
    <t>Comentarios y observaciones</t>
  </si>
  <si>
    <t>4.6.</t>
  </si>
  <si>
    <t>Información pública y/o relevante</t>
  </si>
  <si>
    <t>Electronico. Archivos PDF.</t>
  </si>
  <si>
    <t>La sección es una replica de la información relevante de la Superintendencia Financiera de Colombia SFC. Se actualiza cada vez que hay información nueva en dicho portal.</t>
  </si>
  <si>
    <t>https://www.haciendabogota.gov.co/es/sdh/informacion-relevante</t>
  </si>
  <si>
    <t>Actualmente la única dependencia que publica información en este espacio es la DDCP</t>
  </si>
  <si>
    <t>4.10.</t>
  </si>
  <si>
    <t>Informes trimestrales sobre acceso a información, quejas y reclamos</t>
  </si>
  <si>
    <t>mensual</t>
  </si>
  <si>
    <t>https://www.haciendabogota.gov.co/es/sdh/informes-trimestrales-sobre-acceso-informacion-quejas-y-reclamos</t>
  </si>
  <si>
    <t>Conforme con lo establecido en el artículo 54 de la Ley 190 de 1995, se generan los informes  por la Oficina de Atención al Ciudadano de la Secretaría Distrital de Hacienda relacionado con el seguimiento a la gestión de las peticiones de origen ciudadano que se reciben.
El trámite interno de las Peticiones, Quejas, Reclamos, Sugerencias y Solicitudes (PQRS), en la Secretaría Distrital de Hacienda se encuentra reglamentado por la Resolución:
 SDH-118 del 04 de septiembre del 2018 y fue modificada por la RESOLUCION 302-2020.
Para presentar una peticion queja, reclamo o sugerencia ingrese a: Bogotá Te Escucha   Sistema Distrital de Quejas y Soluciones</t>
  </si>
  <si>
    <t>4.3.</t>
  </si>
  <si>
    <t>Plan de acción</t>
  </si>
  <si>
    <t>Elecrónico</t>
  </si>
  <si>
    <t>PDF/Word/Excel</t>
  </si>
  <si>
    <t>Enero de cada vigencia</t>
  </si>
  <si>
    <t>https://www.haciendabogota.gov.co/es/sdh/planes-institucionales</t>
  </si>
  <si>
    <t>Durante la vigencia las dependencias responsables de cada plan pueden actualizar los planes publicados</t>
  </si>
  <si>
    <t>https://www.haciendabogota.gov.co/es/sdh/indice-de-informacion-clasificada-y-reservada</t>
  </si>
  <si>
    <t>Oficina de Análisis y Control de Riesgos</t>
  </si>
  <si>
    <t>El 6 de febrero de 2024, fue publicada la versión 15 del índice de información clasificada y reservada de la entidad cuya información fue validada por la Sub. Jurídica de Hacienda para hacerla oficial y útil para la ciudadanía,l dando cumplimiento a la ley 1712 de 2014.</t>
  </si>
  <si>
    <t>https://www.haciendabogota.gov.co/es/sdh/registros-de-activos-de-informacion</t>
  </si>
  <si>
    <t>El 6 de febrero de 2024, fue publicada la versión 15 del inventario de activos de información de la entidad dando cumplimiento a la ley 1712 de 2014.</t>
  </si>
  <si>
    <t>1.11.</t>
  </si>
  <si>
    <t>Calendario de actividades y eventos</t>
  </si>
  <si>
    <t>https://www.haciendabogota.gov.co/es/eventos</t>
  </si>
  <si>
    <t>7.2.</t>
  </si>
  <si>
    <t>Sección de datos abiertos</t>
  </si>
  <si>
    <t>CSV</t>
  </si>
  <si>
    <t>Dirección Distrital de Contabilidad
Dirección Distrital de Gestión Coporatriva
Dirección de Impuesto de Bogotá
Dirección Distrital de Presupuesto
Oficina de Atención al Ciudadano
Oficina de Análisis y Control de Riesgos</t>
  </si>
  <si>
    <t>El inventario de activos de información y el índice de información clasificada y reservada disponible en la página Web de la entidad  es oficial y útil para la ciudadanía y este cumple con los requisitos de publicación como dato abierto en su última versión disponible (V14).
La Dirección Distrital de Contabilidad reporta trimestralmente los Estados Financieros de la Secretaría Distrital de Hacienda y la ECP Bogotá D.C. y semestralmente los del Sector Gobierno Distrital y del Sector Público Distrital.</t>
  </si>
  <si>
    <t>1.17.</t>
  </si>
  <si>
    <t>Estrategia anticorrupción</t>
  </si>
  <si>
    <t>PDF /Excel</t>
  </si>
  <si>
    <t>https://www.haciendabogota.gov.co/es/sdh/estrategia-anticorrupcion-0</t>
  </si>
  <si>
    <t>El seguimiento al mapa de riesgos y al plan anticorrupción se realiza cada cuatro meses, pero durante el año se realizan ajustes a estos documentos.
La Oficina de Control Interno realiza el seguimiento cuatrimestral al PAAC y a la matriz de riesgos de corrupción. Fecha última actualización:  16/01/2023</t>
  </si>
  <si>
    <t>3.5.</t>
  </si>
  <si>
    <t>Formatos o modelos de contratos o pliegos tipo</t>
  </si>
  <si>
    <t>por demanda</t>
  </si>
  <si>
    <t>https://www.haciendabogota.gov.co/es/sdh/formatos-o-modelos-de-contratos-o-pliegos-tipo</t>
  </si>
  <si>
    <t>En el nuevo sitio web se encuentra el enlace que direcciona a la pagina del SECOP, para consulta y uso de estos formatos</t>
  </si>
  <si>
    <t>1.5.</t>
  </si>
  <si>
    <t>Directorio de servidores públicos, empleados o contratistas</t>
  </si>
  <si>
    <t>https://sideap.serviciocivil.gov.co/sideap/publico/directorio/buscar.xhtml;jsessionid=4b04f933a635993dfd4322f74f3c?cid=1&amp;jfwid=4b04f933a635993dfd4322f74f3c:0</t>
  </si>
  <si>
    <t xml:space="preserve">Enlace a la pagina del SIDEAP, </t>
  </si>
  <si>
    <t>Datos abiertos</t>
  </si>
  <si>
    <t>https://www.haciendabogota.gov.co/es/transparencia/datos</t>
  </si>
  <si>
    <t>Esta información corresponde a la Oficina de Atención al Ciudadano</t>
  </si>
  <si>
    <t>Medidas para el trámite de los procesos disciplinarios a causa del COVID-19</t>
  </si>
  <si>
    <t>https://www.haciendabogota.gov.co/es/sdh/medidas-para-el-tramite-de-los-procesos-disciplinarios-causa-del-covid-19</t>
  </si>
  <si>
    <t>Oficina de Control Disciplinario Interno</t>
  </si>
  <si>
    <t>Esta información es transitoria, se mantiene mientras se retorna completamente a la normalidad.</t>
  </si>
  <si>
    <t>4.5.</t>
  </si>
  <si>
    <t>PDF /Word</t>
  </si>
  <si>
    <t>https://www.haciendabogota.gov.co/es/sdh/informes-de-empalme</t>
  </si>
  <si>
    <t>Estos informes se elaboran y publican cada cuatro años, durante el proceso de empalme entre la Administración saliente y la Administración entrante</t>
  </si>
  <si>
    <t>8.2.</t>
  </si>
  <si>
    <t>Información para mujeres y enfoque diferencial</t>
  </si>
  <si>
    <t>https://www.haciendabogota.gov.co/es/sdh/informacion-para-mujeres-y-enfoque-diferencial</t>
  </si>
  <si>
    <t>Fecha de la última actualización 19/07/2023</t>
  </si>
  <si>
    <t>3.2.</t>
  </si>
  <si>
    <t>Publicación de la información contractual</t>
  </si>
  <si>
    <t>EXCEL/PDF</t>
  </si>
  <si>
    <t>Con corte a 30/09/2024</t>
  </si>
  <si>
    <t>mensual por disposicion legal</t>
  </si>
  <si>
    <t>https://www.haciendabogota.gov.co/es/sdh/publicacion-de-la-informacion-contractual</t>
  </si>
  <si>
    <t>la fecha de la columna I corresponde a la vigencia en la que empieza a generarse la información contractual por vigencia</t>
  </si>
  <si>
    <t>3.3.</t>
  </si>
  <si>
    <t>Publicación de la ejecución de los contratos</t>
  </si>
  <si>
    <t>EXCEL</t>
  </si>
  <si>
    <t>https://www.haciendabogota.gov.co/es/sdh/publicacion-de-la-ejecucion-de-los-contratos</t>
  </si>
  <si>
    <t>1.8.</t>
  </si>
  <si>
    <t>Servicio al público, normas, funcionarios y protocolos de atención</t>
  </si>
  <si>
    <t>https://www.haciendabogota.gov.co/es/sdh/atencion-de-peticiones-quejas-reclamos-y-sugerencias-pqrs</t>
  </si>
  <si>
    <t>La informacion se presenta en diferentes formatos.</t>
  </si>
  <si>
    <t>Diciembre 27, se ajusta en la columna K en la matriz el enlace correcto</t>
  </si>
  <si>
    <t>1.10.</t>
  </si>
  <si>
    <t>Mecanismo de presentación directa de solicitudes, quejas y reclamos</t>
  </si>
  <si>
    <r>
      <rPr>
        <sz val="11"/>
        <color rgb="FF000000"/>
        <rFont val="Calibri"/>
        <family val="2"/>
      </rPr>
      <t xml:space="preserve">el enlace que aparece en la columna K al ingresar a la página está roto. La información estaba dispuesta en </t>
    </r>
    <r>
      <rPr>
        <u/>
        <sz val="11"/>
        <color rgb="FF0563C1"/>
        <rFont val="Calibri"/>
        <family val="2"/>
      </rPr>
      <t>https://antiguoportal.shd.gov.co/shd/node/22887</t>
    </r>
  </si>
  <si>
    <t>Constancias de traslado y recursos</t>
  </si>
  <si>
    <t>https://www.haciendabogota.gov.co/es/sdh/constancias-de-traslados-y-recursos</t>
  </si>
  <si>
    <t>La OCDI efectúa las publicaciones cuando ello resulta necesario de conformidad con el Código General Disciplinario.</t>
  </si>
  <si>
    <t>Respuestas a quejas y peticiones anónimas</t>
  </si>
  <si>
    <t>https://www.haciendabogota.gov.co/es/sdh/respuestas-quejas-y-peticiones-anonimas</t>
  </si>
  <si>
    <t>Notificaciones disciplinarias</t>
  </si>
  <si>
    <t>https://www.haciendabogota.gov.co/es/sdh/notificaciones-disciplinarias</t>
  </si>
  <si>
    <t>Oficina de Control Disciplinario Interno / Dirección Jurídica</t>
  </si>
  <si>
    <t>La OCDI y la Dirección Jurídica efectúan las publicaciones cuando ello resulta necesario de conformidad con el Código General Disciplinario.</t>
  </si>
  <si>
    <t>HTML - PDF</t>
  </si>
  <si>
    <t>https://www.haciendabogota.gov.co/es/sdh/participa-0</t>
  </si>
  <si>
    <t>La producción, reoprte y publicación de información en este espacio es comportaido con la Oficina de Atención al Ciudadano</t>
  </si>
  <si>
    <t>9.1.</t>
  </si>
  <si>
    <t>Instancias de coordinación</t>
  </si>
  <si>
    <t>https://www.haciendabogota.gov.co/es/sdh/instancias-de-coordinacion</t>
  </si>
  <si>
    <t>La producción, reoprte y publicación de información en este espacio es comportaido con la Subdirección Administrativa y Fnanciera y la Dirección Jurídica</t>
  </si>
  <si>
    <t>https://www.haciendabogota.gov.co/es/sdh/tipos-de-datos-o-informacion-clasificada-o-reservada</t>
  </si>
  <si>
    <t>La tipificación y clasificación del activo esta dada en el inventario de activos disponible en la página Web de la Secretaría, cuya última versión disponible es la 15, publicada el 6 de febrero de 2024; así mismo desde la fecha se dispuso tabla de datos con resumen de aquellos catalogados con reserva o clasificación, cuya versión publicada el 6 de febrero de 2024, corresponde a V4.</t>
  </si>
  <si>
    <t>8.1.</t>
  </si>
  <si>
    <t>videos</t>
  </si>
  <si>
    <t>https://www.haciendabogota.gov.co/es/sdh/informacion-para-ninos-ninas-y-adolescentes</t>
  </si>
  <si>
    <t>Dirección de Impuestos y Dirección de Presupuesto</t>
  </si>
  <si>
    <t>Dirección de Impuestos</t>
  </si>
  <si>
    <t>Estudios económicos y fiscales</t>
  </si>
  <si>
    <t>PDF/EXCEL</t>
  </si>
  <si>
    <t>1a. semana de noviembre</t>
  </si>
  <si>
    <t>https://www.haciendabogota.gov.co/es/sdh/estudios-economicos-y-fiscales</t>
  </si>
  <si>
    <t>Dirección de estadística y estudios fiscales</t>
  </si>
  <si>
    <t>8.3.</t>
  </si>
  <si>
    <t>Información Concejo de Bogotá</t>
  </si>
  <si>
    <t xml:space="preserve">Cuando soliciten una respuesta </t>
  </si>
  <si>
    <t>https://www.haciendabogota.gov.co/es/sdh/informacion-concejo-de-bogota</t>
  </si>
  <si>
    <t>NINGUNO</t>
  </si>
  <si>
    <t>Trámites</t>
  </si>
  <si>
    <t>https://www.haciendabogota.gov.co/es/tramites</t>
  </si>
  <si>
    <t>Dirección Distrital de Impuestos de Bogotá
Dirección Distrital de Cobro
Dirección Distrital de Tesorería
Dirección Distrital de Contabilidad
Subdireción de Proyectos Especiales</t>
  </si>
  <si>
    <t>No aplica para la Dirección Distrital de Contabilidad en razón a que no genera tramites.</t>
  </si>
  <si>
    <t>1.7.</t>
  </si>
  <si>
    <t>Directorio de agremiaciones o asociaciones en las que participe</t>
  </si>
  <si>
    <t>https://www.haciendabogota.gov.co/es/sdh/directorio-de-agremiaciones-o-asociaciones-en-las-que-participe</t>
  </si>
  <si>
    <t>Se actualiza el enlace a la página web</t>
  </si>
  <si>
    <t>4.9.</t>
  </si>
  <si>
    <t>Informe sobre defensa pública y prevención del daño antijurídico</t>
  </si>
  <si>
    <t>Informe de procesos judiciales</t>
  </si>
  <si>
    <t>PDF-EXCEL</t>
  </si>
  <si>
    <t>Posterior a los plazos brindados por la Secretaria Juridica para la  calificación del contigente</t>
  </si>
  <si>
    <t>https://www.haciendabogota.gov.co/es/sdh/informe-sobre-defensa-publica-y-prevencion-del-dano-antijuridico-0</t>
  </si>
  <si>
    <t>El 28/06/2024 se actualiza información sobre los procesos judiciales en curso contra la Entidad y, ante el Comité de Conciliación de la Secretaría distrital de Hacienda continuando y cerrando la sesión 401 y realizando la sesión 402 , el director de Gestión Judicial presentó analisis de causas litigiosas y judiciales de procesos No Concursales, basado en la metodología de la ANDJE y actualizando la información sobre procesos judiciales hasta el mes de junio de 2024, acta que reposa en SIPROJ WEB. El Subdirector de Gestión judicial avanza en la construcción de una nueva política de  Daño Antijurídico.</t>
  </si>
  <si>
    <t>1.9.</t>
  </si>
  <si>
    <t>Procedimientos que se siguen para tomar decisiones en las diferentes áreas</t>
  </si>
  <si>
    <t>https://www.haciendabogota.gov.co/es/sdh/procedimientos-que-se-siguen-para-tomar-decisiones-en-las-diferentes-areas</t>
  </si>
  <si>
    <t>Se actualiza listado maestro de documentos 
Se publica informe de auditoria externa 2023</t>
  </si>
  <si>
    <t>Mover esta Sección al numeral 9. Información Estadística en línea con lo publicado en la página web</t>
  </si>
  <si>
    <t>Plan Estadístico Distrital</t>
  </si>
  <si>
    <t>https://www.haciendabogota.gov.co/es/sdh/informacion-estadistica</t>
  </si>
  <si>
    <t>Se incluye esta sección en el esquema de publicación de información 18/12/2023</t>
  </si>
  <si>
    <t>Observatorio Fiscal</t>
  </si>
  <si>
    <t>La OAP no es responsable del Observatrio Fiscal, el contenido de este espacio es reponablidad de la Dirección de Estadisticas y Estudios Fiscales</t>
  </si>
  <si>
    <t>IDECA</t>
  </si>
  <si>
    <t>Mapas de Bogotá</t>
  </si>
  <si>
    <t>Datos Abiertos</t>
  </si>
  <si>
    <t>Inventario de información estadística</t>
  </si>
  <si>
    <t>3.6.</t>
  </si>
  <si>
    <t>Publicación de procesos de contratación por convocatoria pública</t>
  </si>
  <si>
    <t>Segun fecha de inicio de cada proceso</t>
  </si>
  <si>
    <t>https://www.haciendabogota.gov.co/es/sdh/publicacion-de-procesos-de-contratacion-por-convocatoria-publica</t>
  </si>
  <si>
    <t>se incluyo nuevo link en la columna K, debido a que el que traia el formato no direccinaba al sitio pertinente</t>
  </si>
  <si>
    <t>Función preventiva</t>
  </si>
  <si>
    <t>https://www.haciendabogota.gov.co/es/sdh/funcion-preventiva</t>
  </si>
  <si>
    <t>Se publica información en la medida en que se produzca material publicable (Tips disciplinarios, cartillas) según plan de acción anual.</t>
  </si>
  <si>
    <t>Tributarias</t>
  </si>
  <si>
    <t>Electronico</t>
  </si>
  <si>
    <t>https://www.haciendabogota.gov.co/es/sdh/tributarias</t>
  </si>
  <si>
    <t>Sudirección Jurídico Tributaria de la DIB</t>
  </si>
  <si>
    <t>Última actualización de la página: 23/12/2022</t>
  </si>
  <si>
    <t>10.3.</t>
  </si>
  <si>
    <t>Así vamos en recaudo tributario</t>
  </si>
  <si>
    <t>https://www.haciendabogota.gov.co/es/sdh/indicadores-de-recaudo-de-impuestos</t>
  </si>
  <si>
    <t>Impuesto de vehículos automotores</t>
  </si>
  <si>
    <t>https://www.haciendabogota.gov.co/es/impuestos/impuesto-sobre-vehiculos-automotores</t>
  </si>
  <si>
    <t>Impuestos Bogotá</t>
  </si>
  <si>
    <t>https://www.haciendabogota.gov.co/es/sdh/impuestos-bogota</t>
  </si>
  <si>
    <t>Información tributaria</t>
  </si>
  <si>
    <t>https://www.haciendabogota.gov.co/es/transparencia/recaudo</t>
  </si>
  <si>
    <t>10.1.</t>
  </si>
  <si>
    <t>Procesos de recaudo de rentas locales</t>
  </si>
  <si>
    <t>10.2.</t>
  </si>
  <si>
    <t>Tarifas de liquidación del Impuesto de Industria y Comercio (ICA)</t>
  </si>
  <si>
    <t>https://www.haciendabogota.gov.co/es/impuestos/impuesto-de-industria-y-comercio-ica</t>
  </si>
  <si>
    <t>https://www.haciendabogota.gov.co/es/calendario-tributario</t>
  </si>
  <si>
    <t>www.haciendabogota.gov.co/es/impuestos/impuesto-de-industria-y-comercio-ica</t>
  </si>
  <si>
    <t>Impuesto Predial Unificado</t>
  </si>
  <si>
    <t>https://www.haciendabogota.gov.co/es/impuestos/impuesto-predial-unificado</t>
  </si>
  <si>
    <t>Información de la entidad</t>
  </si>
  <si>
    <t>https://www.haciendabogota.gov.co/es/transparencia/entidad</t>
  </si>
  <si>
    <t>1.1.</t>
  </si>
  <si>
    <t>Misión, visión, funciones y deberes</t>
  </si>
  <si>
    <t>https://www.haciendabogota.gov.co/es/sdh/mision-vision-funciones-y-deberes</t>
  </si>
  <si>
    <t>1.2.</t>
  </si>
  <si>
    <t>Estructura orgánica de la SDH</t>
  </si>
  <si>
    <t>Correo</t>
  </si>
  <si>
    <t>https://www.haciendabogota.gov.co/es/transparencia/entidad/organigrama</t>
  </si>
  <si>
    <t>1.3.</t>
  </si>
  <si>
    <t>Mapas y cartas descriptivas de los procesos</t>
  </si>
  <si>
    <t>Procesos y procedimientos</t>
  </si>
  <si>
    <t>https://www.haciendabogota.gov.co/es/sdh/procesos-y-procedimientos</t>
  </si>
  <si>
    <t>Código de integridad</t>
  </si>
  <si>
    <t>https://www.haciendabogota.gov.co/es/sdh/codigo-de-integridad</t>
  </si>
  <si>
    <t>1.4.</t>
  </si>
  <si>
    <t>Directorio institucional</t>
  </si>
  <si>
    <t>N/A</t>
  </si>
  <si>
    <t>https://www.haciendabogota.gov.co/es/directorio-institucional</t>
  </si>
  <si>
    <t>Actualizada 13/02/2024</t>
  </si>
  <si>
    <t>1.6.</t>
  </si>
  <si>
    <t>Directorio de entidades del sector Hacienda Distrital</t>
  </si>
  <si>
    <t>https://www.haciendabogota.gov.co/es/sdh/directorio-de-entidades-del-sector-hacienda-distrital</t>
  </si>
  <si>
    <t>Sistema de gestion documental y archivo -SIGA</t>
  </si>
  <si>
    <t>https://www.haciendabogota.gov.co/es/sdh/sistema-de-gestion-documental-y-archivo-siga</t>
  </si>
  <si>
    <t>Sistema de gestión ambiental - SGA</t>
  </si>
  <si>
    <t>https://www.haciendabogota.gov.co/es/sdh/sistema-de-gestion-ambiental-sga</t>
  </si>
  <si>
    <t>Subdirección Administrativa y Finaciera</t>
  </si>
  <si>
    <t>Actualizada 18/03/2024</t>
  </si>
  <si>
    <t>Sistema de gestion de seguridad y salud en el trabajo - SG-SST</t>
  </si>
  <si>
    <t>https://www.haciendabogota.gov.co/es/sdh/sistema-de-gestion-de-seguridad-y-salud-en-el-trabajo-sg-sst</t>
  </si>
  <si>
    <t>1.12.</t>
  </si>
  <si>
    <t>Información sobre decisiones que puede afectar al público</t>
  </si>
  <si>
    <t>https://www.haciendabogota.gov.co/es/sdh/informacion-sobre-decisiones-que-puede-afectar-al-publico</t>
  </si>
  <si>
    <t>1.13.</t>
  </si>
  <si>
    <t>Entes y autoridades que lo vigilan</t>
  </si>
  <si>
    <t>https://www.haciendabogota.gov.co/es/sdh/entes-y-autoridades-que-lo-vigilan</t>
  </si>
  <si>
    <t>1.14.</t>
  </si>
  <si>
    <t>Publicación de hojas de vida</t>
  </si>
  <si>
    <t>https://sideap.serviciocivil.gov.co/sideap/publico/directorio/buscar.xhtml;jsessionid=4ed5c4a02572b4e1456f9c966bd7?cid=1&amp;jfwid=4ed5c4a02572b4e1456f9c966bd7:0</t>
  </si>
  <si>
    <t>1.15.</t>
  </si>
  <si>
    <t>Información de talento humano</t>
  </si>
  <si>
    <t>Manual de funciones y competencias laborales</t>
  </si>
  <si>
    <t>https://www.haciendabogota.gov.co/es/sdh/manual-de-funciones-y-competencias-laborales</t>
  </si>
  <si>
    <t>Convocatorias Comisión Nacional del Servicio Civil (CNSC)</t>
  </si>
  <si>
    <t>https://www.haciendabogota.gov.co/es/sdh/convocatorias-comision-nacional-del-servicio-civil-cnsc</t>
  </si>
  <si>
    <t>https://www.haciendabogota.gov.co/es/sdh/nombramientos</t>
  </si>
  <si>
    <t>Encargos en empleos de naturaleza gerencial</t>
  </si>
  <si>
    <t>https://www.haciendabogota.gov.co/es/sdh/encargos-en-empleos-de-naturaleza-gerencial</t>
  </si>
  <si>
    <t>Escala salarial</t>
  </si>
  <si>
    <t>https://www.haciendabogota.gov.co/es/sdh/escala-salarial</t>
  </si>
  <si>
    <t>Evaluación del desempeño a servidores</t>
  </si>
  <si>
    <t>https://www.haciendabogota.gov.co/es/sdh/evaluacion-del-desempeno-servidores-0</t>
  </si>
  <si>
    <t>Provisión de cargos de carácter temporal de la SDH dirigidos a la ciudadanía en general</t>
  </si>
  <si>
    <t>https://www.haciendabogota.gov.co/es/sdh/provision-de-cargos-de-caracter-temporal-de-la-sdh-2019-dirigido-la-ciudadania-en-general</t>
  </si>
  <si>
    <t>Radicación de hojas de vida ante la SDH</t>
  </si>
  <si>
    <t>https://www.haciendabogota.gov.co/es/sdh/radicacion-de-hojas-de-vida-ante-la-sdh</t>
  </si>
  <si>
    <t>Acuerdos de gestión de los empleos de gerencia pública</t>
  </si>
  <si>
    <t>https://www.haciendabogota.gov.co/es/sdh/acuerdos-de-gestion-de-los-empleos-de-gerencia-publica-0</t>
  </si>
  <si>
    <t>1.16.</t>
  </si>
  <si>
    <t>Publicaciones</t>
  </si>
  <si>
    <t>Jurídicas</t>
  </si>
  <si>
    <t>https://www.haciendabogota.gov.co/es/sdh/publicaciones-juridicas</t>
  </si>
  <si>
    <t>Presupuestales y financieras</t>
  </si>
  <si>
    <t>Trimestral /Demanda</t>
  </si>
  <si>
    <t>https://www.haciendabogota.gov.co/es/sdh/presupuestales-y-financieras</t>
  </si>
  <si>
    <t>1.18.</t>
  </si>
  <si>
    <t>Enajenación de bienes muebles a título gratuito para entidades estatales</t>
  </si>
  <si>
    <t>https://www.haciendabogota.gov.co/es/sdh/enajenacion-de-bienes-muebles-titulo-gratuito-para-entidades-estatales-0</t>
  </si>
  <si>
    <t>Al corte del 31/03/2024 no se ha publicado actos administrativos sobre el tema</t>
  </si>
  <si>
    <t>1.19.</t>
  </si>
  <si>
    <t>Notificaciones de actos administrativos por aviso</t>
  </si>
  <si>
    <t>https://www.haciendabogota.gov.co/es/sdh/notificaciones-gestion-corporativa</t>
  </si>
  <si>
    <t>Normativa</t>
  </si>
  <si>
    <t>https://www.haciendabogota.gov.co/es/transparencia/normativa</t>
  </si>
  <si>
    <t>2.1.</t>
  </si>
  <si>
    <t>Normativa de la entidad o autoridad</t>
  </si>
  <si>
    <t>Leyes</t>
  </si>
  <si>
    <t>http://www.secretariasenado.gov.co/senado/basedoc/arbol/leyes.html</t>
  </si>
  <si>
    <t>Decreto Único Reglamentario</t>
  </si>
  <si>
    <t>https://www.haciendabogota.gov.co/es/sdh/decreto-unico-reglamentario</t>
  </si>
  <si>
    <t>Normativa aplicable</t>
  </si>
  <si>
    <t>https://back.haciendabogota.gov.co/sites/default/files/documento/oficina-asesora-de-planeacion/normograma/NORMOGRAMA%2030-06-2023.xlsx</t>
  </si>
  <si>
    <t>Vínculo al Diario o Gaceta Oficial</t>
  </si>
  <si>
    <t>Políticas, lineamientos y manuales</t>
  </si>
  <si>
    <t>https://www.haciendabogota.gov.co/es/sdh/politicas-lineamientos-y-manuales-0</t>
  </si>
  <si>
    <t>Reglamentos y Formatos para el Centro Administrativo Distrital CAD</t>
  </si>
  <si>
    <t>Informacion Acutualizada 8/03/2024</t>
  </si>
  <si>
    <t>Agenda regulatoria</t>
  </si>
  <si>
    <t>https://www.haciendabogota.gov.co/es/sdh/agenda-regulatoria</t>
  </si>
  <si>
    <t>Conceptos unificadores</t>
  </si>
  <si>
    <t>https://www.haciendabogota.gov.co/es/sdh/conceptos-unificadores</t>
  </si>
  <si>
    <t>2.2.</t>
  </si>
  <si>
    <t>Búsqueda de normas</t>
  </si>
  <si>
    <t>Sistema Único de Información Normativa – SUIN</t>
  </si>
  <si>
    <t>https://www.suin-juriscol.gov.co/suinjuriscol.html</t>
  </si>
  <si>
    <t>Sistema de búsqueda de normas</t>
  </si>
  <si>
    <t>https://www.haciendabogota.gov.co/es/normatividad</t>
  </si>
  <si>
    <t>2.3</t>
  </si>
  <si>
    <t>Proyectos de normas para comentarios</t>
  </si>
  <si>
    <t>Proyectos normativos</t>
  </si>
  <si>
    <t>https://legalbog.secretariajuridica.gov.co/regimen-legal-publico#/acto-admin-publico</t>
  </si>
  <si>
    <t>Comentarios y documento de respuestas a comentarios</t>
  </si>
  <si>
    <t>Participación ciudadana en la expedición de normas a través del SUCOP</t>
  </si>
  <si>
    <t>https://www.sucop.gov.co/</t>
  </si>
  <si>
    <t>Contratación</t>
  </si>
  <si>
    <t>https://www.haciendabogota.gov.co/es/transparencia/contratacion</t>
  </si>
  <si>
    <t>3.1.</t>
  </si>
  <si>
    <t>https://www.haciendabogota.gov.co/es/sdh/plan-anual-de-adquisiciones-0</t>
  </si>
  <si>
    <t>Informacion actualizada el 1/08/2024 cargue de PAA correspondiente al mes de julio 2024</t>
  </si>
  <si>
    <t>3.4.</t>
  </si>
  <si>
    <t>Manual de contratación, adquisición y/o compras</t>
  </si>
  <si>
    <t>https://www.haciendabogota.gov.co/es/sdh/manual-de-contratacion-adquisicion-yo-compras</t>
  </si>
  <si>
    <t>Planeación, presupuesto e informes</t>
  </si>
  <si>
    <t>https://www.haciendabogota.gov.co/es/transparencia/planeacion</t>
  </si>
  <si>
    <t>4.1.</t>
  </si>
  <si>
    <t>Presupuesto general de ingresos, gastos e inversión</t>
  </si>
  <si>
    <t>https://www.haciendabogota.gov.co/es/sdh/presupuesto-general-de-ingresos-gastos-e-inversion</t>
  </si>
  <si>
    <t>Actualizada 04/03/2024</t>
  </si>
  <si>
    <t>4.2.</t>
  </si>
  <si>
    <t>Ejecución presupuestal Secretaría Distrital de Hacienda</t>
  </si>
  <si>
    <t>https://www.haciendabogota.gov.co/es/sdh/ejecucion-presupuestal-de-la-secretaria-distrital-de-hacienda</t>
  </si>
  <si>
    <t>Actualizada 19-03-2024, cargue informacion correspondiente al mes de Febrero 2024</t>
  </si>
  <si>
    <t>4.4.</t>
  </si>
  <si>
    <t>Proyectos de inversión</t>
  </si>
  <si>
    <t>https://www.haciendabogota.gov.co/es/sdh/proyectos-de-inversion</t>
  </si>
  <si>
    <t>4.7.</t>
  </si>
  <si>
    <t>Informe de gestión</t>
  </si>
  <si>
    <t>https://www.haciendabogota.gov.co/es/sdh/informes-de-gestion-0</t>
  </si>
  <si>
    <t>Informe de rendición de cuentas ante la Contraloría General de la República o los organismos de Contraloría o de control territorial</t>
  </si>
  <si>
    <t>15 dia hábil del mes</t>
  </si>
  <si>
    <t>https://www.haciendabogota.gov.co/es/sdh/informe-de-rendicion-de-cuentas-ante-la-contraloria-general-de-la-republica-o-los-organismos-de</t>
  </si>
  <si>
    <t>Informe de rendición de cuentas a la ciudadanía</t>
  </si>
  <si>
    <t>https://www.haciendabogota.gov.co/es/sdh/rendicion-de-cuentas-la-ciudadania</t>
  </si>
  <si>
    <t>Úlltimos 5 dias del mes</t>
  </si>
  <si>
    <t>https://www.haciendabogota.gov.co/es/sdh/informes-organismos-de-inspeccion-vigilancia-y-control-0</t>
  </si>
  <si>
    <t>Planes de mejoramiento</t>
  </si>
  <si>
    <t>Última semana mes siguiente del corte</t>
  </si>
  <si>
    <t>https://www.haciendabogota.gov.co/es/sdh/planes-de-mejoramiento-1</t>
  </si>
  <si>
    <t>4.8.</t>
  </si>
  <si>
    <t>Informes de Oficina de Control Interno</t>
  </si>
  <si>
    <t>Informe pormenorizado</t>
  </si>
  <si>
    <t>Último dia del mes siguiente del semestre</t>
  </si>
  <si>
    <t>https://www.haciendabogota.gov.co/es/sdh/informes-pormenorizados-estado-de-control-interno-en-la-sdh-0</t>
  </si>
  <si>
    <t>A demanda</t>
  </si>
  <si>
    <t>https://www.haciendabogota.gov.co/es/sdh/otros-informes-yo-consultas-bases-de-datos-o-sistemas-de-informacion</t>
  </si>
  <si>
    <t>4.11.</t>
  </si>
  <si>
    <t>Austeridad del gasto</t>
  </si>
  <si>
    <t>trimestral</t>
  </si>
  <si>
    <t>https://www.haciendabogota.gov.co/es/sdh/austeridad-del-gasto-0</t>
  </si>
  <si>
    <t>informacion actualizada el 01-08-2024, con el cargue del Informe de Austeridad del gasto segundo trimestre 30 junio 2024</t>
  </si>
  <si>
    <t>7.1.</t>
  </si>
  <si>
    <t>Instrumentos de gestión de la información</t>
  </si>
  <si>
    <t>https://back.haciendabogota.gov.co/sites/default/files/documento/oficina-asesora-de-comunicaciones/marzo-2024.xlsx</t>
  </si>
  <si>
    <t>Programa de Gestión Documental (PGD) - formato de datos abiertos</t>
  </si>
  <si>
    <t>https://www.haciendabogota.gov.co/es/sdh/programa-de-gestion-documental-pgd-formato-de-datos-abiertos</t>
  </si>
  <si>
    <t>Tablas de Retención Documental (TRD) y Tablas de Valoración Documental (TVD) - formato de datos abiertos</t>
  </si>
  <si>
    <t>https://www.haciendabogota.gov.co/es/sdh/tablas-de-retencion-documental-trd-y-tablas-de-valoracion-documental-tvd-formato-de-datos</t>
  </si>
  <si>
    <t>Costos de la reproducción de información pública</t>
  </si>
  <si>
    <t>https://back.haciendabogota.gov.co/es/normatividad/resolucion-no-sdh-000242-del-09-de-junio-de-2016</t>
  </si>
  <si>
    <t>Información específica para grupos de interés</t>
  </si>
  <si>
    <t>https://www.haciendabogota.gov.co/es/transparencia/informacion</t>
  </si>
  <si>
    <t>8.4.</t>
  </si>
  <si>
    <t>Información específica de organizaciones sindicales</t>
  </si>
  <si>
    <t>https://www.haciendabogota.gov.co/es/sdh/informacion-de-organizaciones-sindicales</t>
  </si>
  <si>
    <t>Organizaciones Sindicales</t>
  </si>
  <si>
    <t>Obligación de reporte</t>
  </si>
  <si>
    <t>https://www.haciendabogota.gov.co/es/transparencia/obligacion</t>
  </si>
  <si>
    <t>Comité para la administración del Centro Administrativo Distrital C.A.D.</t>
  </si>
  <si>
    <t>Actualizada el 1 de agosto de 2024, se realizo el cargue del ACTA DE 
COMITÉ PARA LA ADMINISTRACIÓN DEL CENTRO ADMINISTRATIVO DISTRITAL C.A.D
TRIMESTRE II DE 2024</t>
  </si>
  <si>
    <t>9.2.</t>
  </si>
  <si>
    <t>Control Disciplinario Interno</t>
  </si>
  <si>
    <t>La información se publica según la demanda y/o por instrucciones de la jefatura y de los abogados de la Oficina</t>
  </si>
  <si>
    <t>9.3.</t>
  </si>
  <si>
    <t>Accesibilidad</t>
  </si>
  <si>
    <t>https://back.haciendabogota.gov.co/sites/default/files/oapla/transparencia/9.2.certificadoaccesibilidad/2022EE456825O1%20-%20Declaraci%C3%B3n%20de%20Conformidad%20P%C3%A1gina%20Web-dbg.pdf</t>
  </si>
  <si>
    <t>Oficina Asesora de Planeación / Dirección de Informática y Tecnología / Oficina Asesora de Comunicaciones</t>
  </si>
  <si>
    <t>9.4</t>
  </si>
  <si>
    <t>Información Estadística</t>
  </si>
  <si>
    <r>
      <t xml:space="preserve">El título en la matriz de transparencia debería ser </t>
    </r>
    <r>
      <rPr>
        <b/>
        <sz val="12"/>
        <color rgb="FFFF0000"/>
        <rFont val="Calibri"/>
        <family val="2"/>
      </rPr>
      <t>indicadores tributarios</t>
    </r>
    <r>
      <rPr>
        <sz val="12"/>
        <color rgb="FFFF0000"/>
        <rFont val="Calibri"/>
        <family val="2"/>
      </rPr>
      <t xml:space="preserve"> o </t>
    </r>
    <r>
      <rPr>
        <b/>
        <sz val="12"/>
        <color rgb="FFFF0000"/>
        <rFont val="Calibri"/>
        <family val="2"/>
      </rPr>
      <t>indicadores de recaudo</t>
    </r>
    <r>
      <rPr>
        <sz val="12"/>
        <color rgb="FFFF0000"/>
        <rFont val="Calibri"/>
        <family val="2"/>
      </rPr>
      <t xml:space="preserve"> como aparece en la web. (Así vamos en recaudo era el título para la campaña de años anteriores). </t>
    </r>
  </si>
  <si>
    <t>Fecha de generación de la información</t>
  </si>
  <si>
    <t>Físico</t>
  </si>
  <si>
    <t>En este espacio se debe registrar la fecha en la que se produjo la información o se elaboró el documento, no la fecha en la que se publicó.</t>
  </si>
  <si>
    <t>Inglés</t>
  </si>
  <si>
    <t>Semanal</t>
  </si>
  <si>
    <t>Quincenal</t>
  </si>
  <si>
    <t>Imagen</t>
  </si>
  <si>
    <t>Bimestral</t>
  </si>
  <si>
    <t>Video</t>
  </si>
  <si>
    <t>Power Point</t>
  </si>
  <si>
    <t>TXT</t>
  </si>
  <si>
    <t>Marco Fiscal y supuestos macro (Proyección PIB Bogotá) en agosto se despublica la página.</t>
  </si>
  <si>
    <t>Se incluye esta sección en el esquema de publicación de información 18/12/2023. Se despublica esta página en agosto de 2025</t>
  </si>
  <si>
    <t>Se despublica en agosto</t>
  </si>
  <si>
    <t xml:space="preserve">	28/02/2024</t>
  </si>
  <si>
    <t>Se despublicó</t>
  </si>
  <si>
    <t>Se despublica en junio</t>
  </si>
  <si>
    <t>Se despublica en marzo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</si>
</sst>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font>
      <sz val="11"/>
      <color theme="1"/>
      <name val="Calibri"/>
      <family val="2"/>
      <scheme val="minor"/>
    </font>
    <font>
      <sz val="10"/>
      <name val="Arial"/>
      <family val="2"/>
    </font>
    <font>
      <sz val="10"/>
      <color indexed="8"/>
      <name val="Arial"/>
      <family val="2"/>
    </font>
    <font>
      <b/>
      <sz val="11"/>
      <name val="Arial"/>
      <family val="2"/>
    </font>
    <font>
      <b/>
      <sz val="12"/>
      <name val="Arial"/>
      <family val="2"/>
    </font>
    <font>
      <u/>
      <sz val="10"/>
      <name val="Arial"/>
      <family val="2"/>
    </font>
    <font>
      <u/>
      <sz val="11"/>
      <color theme="10"/>
      <name val="Calibri"/>
      <family val="2"/>
      <scheme val="minor"/>
    </font>
    <font>
      <u/>
      <sz val="11"/>
      <color theme="11"/>
      <name val="Calibri"/>
      <family val="2"/>
      <scheme val="minor"/>
    </font>
    <font>
      <sz val="10"/>
      <color theme="1"/>
      <name val="Arial"/>
      <family val="2"/>
    </font>
    <font>
      <b/>
      <sz val="10"/>
      <color theme="1"/>
      <name val="Arial"/>
      <family val="2"/>
    </font>
    <font>
      <b/>
      <sz val="11"/>
      <color theme="1"/>
      <name val="Arial"/>
      <family val="2"/>
    </font>
    <font>
      <sz val="10"/>
      <color rgb="FF000000"/>
      <name val="Arial"/>
      <family val="2"/>
    </font>
    <font>
      <sz val="10"/>
      <color rgb="FFFF0000"/>
      <name val="Arial"/>
      <family val="2"/>
    </font>
    <font>
      <u/>
      <sz val="11"/>
      <name val="Calibri"/>
      <family val="2"/>
      <scheme val="minor"/>
    </font>
    <font>
      <b/>
      <sz val="18"/>
      <color theme="0"/>
      <name val="Arial"/>
      <family val="2"/>
    </font>
    <font>
      <b/>
      <sz val="11"/>
      <color theme="0"/>
      <name val="Arial"/>
      <family val="2"/>
    </font>
    <font>
      <sz val="11"/>
      <color theme="1"/>
      <name val="Calibri"/>
      <family val="2"/>
      <scheme val="minor"/>
    </font>
    <font>
      <sz val="11"/>
      <name val="Calibri"/>
      <family val="2"/>
      <scheme val="minor"/>
    </font>
    <font>
      <sz val="11"/>
      <name val="Calibri (Cuerpo)"/>
    </font>
    <font>
      <b/>
      <sz val="11"/>
      <color theme="1"/>
      <name val="Calibri"/>
      <family val="2"/>
      <scheme val="minor"/>
    </font>
    <font>
      <sz val="9"/>
      <color indexed="81"/>
      <name val="Tahoma"/>
      <family val="2"/>
    </font>
    <font>
      <b/>
      <sz val="9"/>
      <color indexed="81"/>
      <name val="Tahoma"/>
      <family val="2"/>
    </font>
    <font>
      <b/>
      <sz val="12"/>
      <color theme="0"/>
      <name val="Calibri"/>
      <family val="2"/>
      <scheme val="minor"/>
    </font>
    <font>
      <sz val="10"/>
      <color theme="1"/>
      <name val="Calibri"/>
      <family val="2"/>
      <scheme val="minor"/>
    </font>
    <font>
      <b/>
      <sz val="11"/>
      <name val="Calibri"/>
      <family val="2"/>
      <scheme val="minor"/>
    </font>
    <font>
      <sz val="10"/>
      <color rgb="FF000000"/>
      <name val="Calibri"/>
      <family val="2"/>
      <scheme val="minor"/>
    </font>
    <font>
      <sz val="10"/>
      <name val="Calibri"/>
      <family val="2"/>
      <scheme val="minor"/>
    </font>
    <font>
      <sz val="11"/>
      <name val="Calibri"/>
      <family val="2"/>
      <charset val="1"/>
    </font>
    <font>
      <sz val="11"/>
      <color rgb="FFFF0000"/>
      <name val="Calibri"/>
      <family val="2"/>
      <scheme val="minor"/>
    </font>
    <font>
      <sz val="10"/>
      <color rgb="FFFF0000"/>
      <name val="Calibri"/>
      <family val="2"/>
      <scheme val="minor"/>
    </font>
    <font>
      <sz val="12"/>
      <color theme="1"/>
      <name val="Calibri"/>
      <family val="2"/>
      <scheme val="minor"/>
    </font>
    <font>
      <b/>
      <sz val="12"/>
      <color theme="1"/>
      <name val="Calibri"/>
      <family val="2"/>
      <scheme val="minor"/>
    </font>
    <font>
      <sz val="11"/>
      <color rgb="FF000000"/>
      <name val="Calibri"/>
      <family val="2"/>
    </font>
    <font>
      <sz val="11"/>
      <color theme="10"/>
      <name val="Calibri"/>
      <family val="2"/>
      <scheme val="minor"/>
    </font>
    <font>
      <u/>
      <sz val="11"/>
      <color rgb="FF0563C1"/>
      <name val="Calibri"/>
      <family val="2"/>
    </font>
    <font>
      <u/>
      <sz val="11"/>
      <color theme="10"/>
      <name val="Calibri"/>
      <family val="2"/>
    </font>
    <font>
      <sz val="12"/>
      <color rgb="FFFF0000"/>
      <name val="Calibri"/>
      <family val="2"/>
    </font>
    <font>
      <b/>
      <sz val="12"/>
      <color rgb="FFFF0000"/>
      <name val="Calibri"/>
      <family val="2"/>
    </font>
    <font>
      <sz val="12"/>
      <color rgb="FF000000"/>
      <name val="Calibri"/>
      <family val="2"/>
    </font>
    <font>
      <sz val="12"/>
      <name val="Calibri"/>
      <family val="2"/>
      <scheme val="minor"/>
    </font>
    <font>
      <b/>
      <sz val="9"/>
      <color rgb="FF000000"/>
      <name val="Tahoma"/>
      <family val="2"/>
    </font>
    <font>
      <sz val="9"/>
      <color rgb="FF000000"/>
      <name val="Tahoma"/>
      <family val="2"/>
    </font>
  </fonts>
  <fills count="16">
    <fill>
      <patternFill patternType="none"/>
    </fill>
    <fill>
      <patternFill patternType="gray125"/>
    </fill>
    <fill>
      <patternFill patternType="solid">
        <fgColor theme="8" tint="0.59999389629810485"/>
        <bgColor indexed="64"/>
      </patternFill>
    </fill>
    <fill>
      <patternFill patternType="solid">
        <fgColor theme="0"/>
        <bgColor indexed="64"/>
      </patternFill>
    </fill>
    <fill>
      <patternFill patternType="solid">
        <fgColor theme="6" tint="0.39997558519241921"/>
        <bgColor indexed="64"/>
      </patternFill>
    </fill>
    <fill>
      <patternFill patternType="solid">
        <fgColor rgb="FFFFFF00"/>
        <bgColor indexed="64"/>
      </patternFill>
    </fill>
    <fill>
      <patternFill patternType="solid">
        <fgColor theme="5" tint="0.59999389629810485"/>
        <bgColor indexed="64"/>
      </patternFill>
    </fill>
    <fill>
      <patternFill patternType="solid">
        <fgColor theme="5" tint="-0.249977111117893"/>
        <bgColor indexed="64"/>
      </patternFill>
    </fill>
    <fill>
      <patternFill patternType="solid">
        <fgColor theme="8" tint="-0.249977111117893"/>
        <bgColor indexed="64"/>
      </patternFill>
    </fill>
    <fill>
      <patternFill patternType="solid">
        <fgColor rgb="FFFFFFFF"/>
        <bgColor indexed="64"/>
      </patternFill>
    </fill>
    <fill>
      <patternFill patternType="solid">
        <fgColor rgb="FFC6E0B4"/>
        <bgColor indexed="64"/>
      </patternFill>
    </fill>
    <fill>
      <patternFill patternType="solid">
        <fgColor theme="7" tint="0.39997558519241921"/>
        <bgColor indexed="64"/>
      </patternFill>
    </fill>
    <fill>
      <patternFill patternType="solid">
        <fgColor theme="9" tint="0.79998168889431442"/>
        <bgColor indexed="64"/>
      </patternFill>
    </fill>
    <fill>
      <patternFill patternType="solid">
        <fgColor rgb="FF92D050"/>
        <bgColor indexed="64"/>
      </patternFill>
    </fill>
    <fill>
      <patternFill patternType="solid">
        <fgColor rgb="FFFF0000"/>
        <bgColor indexed="64"/>
      </patternFill>
    </fill>
    <fill>
      <patternFill patternType="solid">
        <fgColor rgb="FF00B0F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top/>
      <bottom style="thin">
        <color rgb="FF000000"/>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4">
    <xf numFmtId="0" fontId="0" fillId="0" borderId="0"/>
    <xf numFmtId="0" fontId="7" fillId="0" borderId="0" applyNumberFormat="0" applyFill="0" applyBorder="0" applyAlignment="0" applyProtection="0"/>
    <xf numFmtId="9" fontId="16" fillId="0" borderId="0" applyFont="0" applyFill="0" applyBorder="0" applyAlignment="0" applyProtection="0"/>
    <xf numFmtId="0" fontId="6" fillId="0" borderId="0" applyNumberFormat="0" applyFill="0" applyBorder="0" applyAlignment="0" applyProtection="0"/>
  </cellStyleXfs>
  <cellXfs count="277">
    <xf numFmtId="0" fontId="0" fillId="0" borderId="0" xfId="0"/>
    <xf numFmtId="0" fontId="8" fillId="3" borderId="1"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1" fillId="0" borderId="1" xfId="0" applyFont="1" applyBorder="1" applyAlignment="1">
      <alignment vertical="center"/>
    </xf>
    <xf numFmtId="0" fontId="1" fillId="0" borderId="1" xfId="0" applyFont="1" applyBorder="1" applyAlignment="1">
      <alignment horizontal="center" vertical="center"/>
    </xf>
    <xf numFmtId="0" fontId="8" fillId="0" borderId="1" xfId="0" applyFont="1" applyBorder="1" applyAlignment="1">
      <alignment horizontal="center" vertical="center"/>
    </xf>
    <xf numFmtId="0" fontId="8" fillId="0" borderId="2" xfId="0" applyFont="1" applyBorder="1" applyAlignment="1">
      <alignment horizontal="center" vertical="center" wrapText="1"/>
    </xf>
    <xf numFmtId="0" fontId="8" fillId="0" borderId="1" xfId="0" applyFont="1" applyBorder="1" applyAlignment="1">
      <alignment vertical="center"/>
    </xf>
    <xf numFmtId="0" fontId="9" fillId="0" borderId="1" xfId="0" applyFont="1" applyBorder="1" applyAlignment="1">
      <alignment horizontal="center" vertical="center"/>
    </xf>
    <xf numFmtId="0" fontId="9" fillId="0" borderId="1" xfId="0" applyFont="1" applyBorder="1" applyAlignment="1">
      <alignment horizontal="center" vertical="center" wrapText="1"/>
    </xf>
    <xf numFmtId="0" fontId="8" fillId="0" borderId="1" xfId="0" applyFont="1" applyBorder="1" applyAlignment="1">
      <alignment horizontal="left" vertical="center"/>
    </xf>
    <xf numFmtId="0" fontId="3" fillId="2" borderId="1"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11" fillId="3" borderId="1" xfId="0" applyFont="1" applyFill="1" applyBorder="1" applyAlignment="1">
      <alignment horizontal="left" vertical="center" wrapText="1"/>
    </xf>
    <xf numFmtId="0" fontId="8" fillId="3" borderId="1" xfId="0" applyFont="1" applyFill="1" applyBorder="1" applyAlignment="1">
      <alignment vertical="center" wrapText="1"/>
    </xf>
    <xf numFmtId="0" fontId="1" fillId="3" borderId="1" xfId="0" applyFont="1" applyFill="1" applyBorder="1" applyAlignment="1">
      <alignment horizontal="left" vertical="center" wrapText="1"/>
    </xf>
    <xf numFmtId="49" fontId="11" fillId="3" borderId="1" xfId="0" applyNumberFormat="1" applyFont="1" applyFill="1" applyBorder="1" applyAlignment="1">
      <alignment horizontal="left" vertical="center" wrapText="1"/>
    </xf>
    <xf numFmtId="0" fontId="8" fillId="3" borderId="1" xfId="0" applyFont="1" applyFill="1" applyBorder="1" applyAlignment="1">
      <alignment vertical="center"/>
    </xf>
    <xf numFmtId="0" fontId="8" fillId="0" borderId="0" xfId="0" applyFont="1" applyAlignment="1">
      <alignment vertical="center"/>
    </xf>
    <xf numFmtId="0" fontId="1" fillId="3" borderId="1" xfId="0" applyFont="1" applyFill="1" applyBorder="1" applyAlignment="1">
      <alignment vertical="center"/>
    </xf>
    <xf numFmtId="0" fontId="11" fillId="3" borderId="1" xfId="0" applyFont="1" applyFill="1" applyBorder="1" applyAlignment="1">
      <alignment vertical="center" wrapText="1"/>
    </xf>
    <xf numFmtId="14" fontId="1" fillId="3" borderId="1" xfId="0" applyNumberFormat="1" applyFont="1" applyFill="1" applyBorder="1" applyAlignment="1">
      <alignment horizontal="center" vertical="center"/>
    </xf>
    <xf numFmtId="0" fontId="1" fillId="3" borderId="1" xfId="0" applyFont="1" applyFill="1" applyBorder="1" applyAlignment="1">
      <alignment vertical="center" wrapText="1"/>
    </xf>
    <xf numFmtId="49" fontId="1" fillId="3" borderId="1" xfId="0" applyNumberFormat="1" applyFont="1" applyFill="1" applyBorder="1" applyAlignment="1">
      <alignment horizontal="center" vertical="center" wrapText="1"/>
    </xf>
    <xf numFmtId="0" fontId="8" fillId="0" borderId="1" xfId="0" applyFont="1" applyBorder="1" applyAlignment="1">
      <alignment vertical="center" wrapText="1"/>
    </xf>
    <xf numFmtId="0" fontId="1" fillId="0" borderId="1" xfId="0" applyFont="1" applyBorder="1" applyAlignment="1">
      <alignment horizontal="center" vertical="center" wrapText="1"/>
    </xf>
    <xf numFmtId="0" fontId="1" fillId="0" borderId="0" xfId="0" applyFont="1" applyAlignment="1">
      <alignment vertical="center"/>
    </xf>
    <xf numFmtId="0" fontId="1" fillId="0" borderId="0" xfId="0" applyFont="1" applyAlignment="1">
      <alignment horizontal="center" vertical="center"/>
    </xf>
    <xf numFmtId="0" fontId="8" fillId="0" borderId="0" xfId="0" applyFont="1" applyAlignment="1">
      <alignment horizontal="center" vertical="center" wrapText="1"/>
    </xf>
    <xf numFmtId="0" fontId="8" fillId="0" borderId="0" xfId="0" applyFont="1" applyAlignment="1">
      <alignment horizontal="center" vertical="center"/>
    </xf>
    <xf numFmtId="0" fontId="8" fillId="0" borderId="2" xfId="0" applyFont="1" applyBorder="1" applyAlignment="1">
      <alignment vertical="center"/>
    </xf>
    <xf numFmtId="0" fontId="0" fillId="0" borderId="0" xfId="0" applyAlignment="1">
      <alignment vertical="center" wrapText="1"/>
    </xf>
    <xf numFmtId="0" fontId="8" fillId="0" borderId="0" xfId="0" applyFont="1" applyAlignment="1">
      <alignment vertical="center" wrapText="1"/>
    </xf>
    <xf numFmtId="0" fontId="8" fillId="3" borderId="0" xfId="0" applyFont="1" applyFill="1" applyAlignment="1">
      <alignment vertical="center"/>
    </xf>
    <xf numFmtId="0" fontId="8" fillId="3" borderId="1" xfId="0" applyFont="1" applyFill="1" applyBorder="1" applyAlignment="1">
      <alignment horizontal="left" vertical="center"/>
    </xf>
    <xf numFmtId="0" fontId="11" fillId="3" borderId="1" xfId="0" applyFont="1" applyFill="1" applyBorder="1" applyAlignment="1">
      <alignment vertical="center"/>
    </xf>
    <xf numFmtId="14" fontId="1" fillId="3" borderId="1" xfId="0" applyNumberFormat="1" applyFont="1" applyFill="1" applyBorder="1" applyAlignment="1">
      <alignment horizontal="center" vertical="center" wrapText="1"/>
    </xf>
    <xf numFmtId="49" fontId="1" fillId="3" borderId="1" xfId="0" applyNumberFormat="1" applyFont="1" applyFill="1" applyBorder="1" applyAlignment="1">
      <alignment horizontal="left" vertical="center" wrapText="1"/>
    </xf>
    <xf numFmtId="0" fontId="1" fillId="4" borderId="0" xfId="0" applyFont="1" applyFill="1" applyAlignment="1">
      <alignment vertical="center"/>
    </xf>
    <xf numFmtId="0" fontId="8" fillId="3" borderId="1" xfId="0" applyFont="1" applyFill="1" applyBorder="1" applyAlignment="1" applyProtection="1">
      <alignment horizontal="center" vertical="center" wrapText="1"/>
      <protection locked="0"/>
    </xf>
    <xf numFmtId="0" fontId="0" fillId="3" borderId="1" xfId="0" applyFill="1" applyBorder="1" applyAlignment="1">
      <alignment wrapText="1"/>
    </xf>
    <xf numFmtId="0" fontId="12" fillId="0" borderId="0" xfId="0" applyFont="1" applyAlignment="1">
      <alignment vertical="center"/>
    </xf>
    <xf numFmtId="0" fontId="0" fillId="3" borderId="1" xfId="0" applyFill="1" applyBorder="1" applyAlignment="1">
      <alignment vertical="center" wrapText="1"/>
    </xf>
    <xf numFmtId="0" fontId="8" fillId="0" borderId="1" xfId="0" applyFont="1" applyBorder="1" applyAlignment="1">
      <alignment horizontal="center" vertical="center" wrapText="1"/>
    </xf>
    <xf numFmtId="14" fontId="11" fillId="0" borderId="1" xfId="0" applyNumberFormat="1" applyFont="1" applyBorder="1" applyAlignment="1">
      <alignment horizontal="center" vertical="center" wrapText="1"/>
    </xf>
    <xf numFmtId="0" fontId="11" fillId="0" borderId="1" xfId="0" applyFont="1" applyBorder="1" applyAlignment="1">
      <alignment horizontal="center" vertical="center" wrapText="1"/>
    </xf>
    <xf numFmtId="0" fontId="1" fillId="3" borderId="0" xfId="0" applyFont="1" applyFill="1" applyAlignment="1">
      <alignment vertical="center"/>
    </xf>
    <xf numFmtId="0" fontId="8" fillId="5" borderId="0" xfId="0" applyFont="1" applyFill="1" applyAlignment="1">
      <alignment vertical="center"/>
    </xf>
    <xf numFmtId="0" fontId="8" fillId="3" borderId="1" xfId="0" applyFont="1" applyFill="1" applyBorder="1" applyAlignment="1">
      <alignment horizontal="justify" vertical="top" wrapText="1"/>
    </xf>
    <xf numFmtId="0" fontId="8" fillId="3" borderId="1" xfId="0" applyFont="1" applyFill="1" applyBorder="1" applyAlignment="1">
      <alignment vertical="top" wrapText="1"/>
    </xf>
    <xf numFmtId="0" fontId="2" fillId="3" borderId="1" xfId="0" applyFont="1" applyFill="1" applyBorder="1" applyAlignment="1">
      <alignment horizontal="left" vertical="center" wrapText="1"/>
    </xf>
    <xf numFmtId="0" fontId="0" fillId="3" borderId="1" xfId="0" applyFill="1" applyBorder="1" applyAlignment="1">
      <alignment horizontal="center" vertical="center" wrapText="1"/>
    </xf>
    <xf numFmtId="0" fontId="1" fillId="3" borderId="1" xfId="0" applyFont="1" applyFill="1" applyBorder="1" applyAlignment="1">
      <alignment horizontal="justify" vertical="center" wrapText="1"/>
    </xf>
    <xf numFmtId="0" fontId="13" fillId="3" borderId="1" xfId="1" applyFont="1" applyFill="1" applyBorder="1" applyAlignment="1">
      <alignment horizontal="center" vertical="center" wrapText="1"/>
    </xf>
    <xf numFmtId="14" fontId="11" fillId="3" borderId="1" xfId="0" applyNumberFormat="1" applyFont="1" applyFill="1" applyBorder="1" applyAlignment="1">
      <alignment horizontal="left" vertical="center" wrapText="1"/>
    </xf>
    <xf numFmtId="0" fontId="0" fillId="3" borderId="0" xfId="0" applyFill="1" applyAlignment="1">
      <alignment horizontal="left" vertical="center"/>
    </xf>
    <xf numFmtId="0" fontId="10" fillId="6" borderId="1" xfId="0" applyFont="1" applyFill="1" applyBorder="1" applyAlignment="1">
      <alignment horizontal="center" vertical="center" wrapText="1"/>
    </xf>
    <xf numFmtId="0" fontId="14" fillId="7" borderId="1" xfId="0" applyFont="1" applyFill="1" applyBorder="1" applyAlignment="1">
      <alignment horizontal="center" vertical="center" wrapText="1"/>
    </xf>
    <xf numFmtId="0" fontId="6" fillId="0" borderId="1" xfId="3" applyFill="1" applyBorder="1" applyAlignment="1">
      <alignment horizontal="center" vertical="center" wrapText="1"/>
    </xf>
    <xf numFmtId="0" fontId="6" fillId="3" borderId="1" xfId="3" applyFill="1" applyBorder="1" applyAlignment="1">
      <alignment horizontal="center" vertical="center"/>
    </xf>
    <xf numFmtId="0" fontId="6" fillId="0" borderId="1" xfId="3" applyFill="1" applyBorder="1" applyAlignment="1">
      <alignment horizontal="center" vertical="center"/>
    </xf>
    <xf numFmtId="0" fontId="15" fillId="7" borderId="1" xfId="0" applyFont="1" applyFill="1" applyBorder="1" applyAlignment="1">
      <alignment horizontal="center" vertical="center" wrapText="1"/>
    </xf>
    <xf numFmtId="0" fontId="6" fillId="3" borderId="1" xfId="3" applyFill="1" applyBorder="1" applyAlignment="1">
      <alignment horizontal="center" vertical="center" wrapText="1"/>
    </xf>
    <xf numFmtId="14" fontId="8" fillId="3" borderId="1" xfId="0" applyNumberFormat="1" applyFont="1" applyFill="1" applyBorder="1" applyAlignment="1">
      <alignment horizontal="center" vertical="center" wrapText="1"/>
    </xf>
    <xf numFmtId="14" fontId="8" fillId="0" borderId="1" xfId="0" applyNumberFormat="1" applyFont="1" applyBorder="1" applyAlignment="1">
      <alignment horizontal="center" vertical="center" wrapText="1"/>
    </xf>
    <xf numFmtId="14" fontId="8" fillId="3" borderId="1" xfId="0" applyNumberFormat="1" applyFont="1" applyFill="1" applyBorder="1" applyAlignment="1">
      <alignment horizontal="center" vertical="center"/>
    </xf>
    <xf numFmtId="0" fontId="6" fillId="3" borderId="1" xfId="3" applyFill="1" applyBorder="1" applyAlignment="1">
      <alignment horizontal="left" vertical="center"/>
    </xf>
    <xf numFmtId="49" fontId="8" fillId="3" borderId="1" xfId="0" applyNumberFormat="1" applyFont="1" applyFill="1" applyBorder="1" applyAlignment="1">
      <alignment horizontal="center" vertical="center" wrapText="1"/>
    </xf>
    <xf numFmtId="0" fontId="6" fillId="0" borderId="0" xfId="3" applyFill="1" applyAlignment="1">
      <alignment vertical="center"/>
    </xf>
    <xf numFmtId="0" fontId="6" fillId="0" borderId="0" xfId="3" applyFill="1" applyAlignment="1">
      <alignment vertical="center" wrapText="1"/>
    </xf>
    <xf numFmtId="10" fontId="1" fillId="0" borderId="0" xfId="2" applyNumberFormat="1" applyFont="1" applyFill="1" applyBorder="1" applyAlignment="1">
      <alignment horizontal="center" vertical="center"/>
    </xf>
    <xf numFmtId="0" fontId="11" fillId="0" borderId="1" xfId="0" applyFont="1" applyBorder="1" applyAlignment="1">
      <alignment horizontal="left" vertical="center" wrapText="1"/>
    </xf>
    <xf numFmtId="0" fontId="1" fillId="0" borderId="1" xfId="0" applyFont="1" applyBorder="1" applyAlignment="1">
      <alignment horizontal="left" vertical="center" wrapText="1"/>
    </xf>
    <xf numFmtId="49" fontId="11" fillId="0" borderId="1" xfId="0" applyNumberFormat="1" applyFont="1" applyBorder="1" applyAlignment="1">
      <alignment horizontal="left" vertical="center" wrapText="1"/>
    </xf>
    <xf numFmtId="0" fontId="1" fillId="0" borderId="1" xfId="0" applyFont="1" applyBorder="1" applyAlignment="1">
      <alignment vertical="center" wrapText="1"/>
    </xf>
    <xf numFmtId="0" fontId="6" fillId="3" borderId="1" xfId="3" applyFill="1" applyBorder="1" applyAlignment="1">
      <alignment vertical="center" wrapText="1"/>
    </xf>
    <xf numFmtId="0" fontId="6" fillId="3" borderId="0" xfId="3" applyFill="1" applyAlignment="1">
      <alignment horizontal="center" vertical="center" wrapText="1"/>
    </xf>
    <xf numFmtId="0" fontId="8" fillId="0" borderId="1" xfId="0" applyFont="1" applyBorder="1" applyAlignment="1">
      <alignment horizontal="left" vertical="center" wrapText="1"/>
    </xf>
    <xf numFmtId="49" fontId="11" fillId="0" borderId="1" xfId="0" applyNumberFormat="1" applyFont="1" applyBorder="1" applyAlignment="1">
      <alignment horizontal="center" vertical="center" wrapText="1"/>
    </xf>
    <xf numFmtId="16" fontId="8" fillId="0" borderId="1" xfId="0" applyNumberFormat="1" applyFont="1" applyBorder="1" applyAlignment="1">
      <alignment vertical="center" wrapText="1"/>
    </xf>
    <xf numFmtId="0" fontId="8" fillId="0" borderId="3" xfId="0" applyFont="1" applyBorder="1" applyAlignment="1">
      <alignment vertical="center"/>
    </xf>
    <xf numFmtId="14" fontId="11" fillId="9" borderId="1" xfId="0" applyNumberFormat="1" applyFont="1" applyFill="1" applyBorder="1" applyAlignment="1">
      <alignment horizontal="center" vertical="center" wrapText="1"/>
    </xf>
    <xf numFmtId="14" fontId="8" fillId="3" borderId="1" xfId="0" applyNumberFormat="1" applyFont="1" applyFill="1" applyBorder="1" applyAlignment="1">
      <alignment vertical="center" wrapText="1"/>
    </xf>
    <xf numFmtId="14" fontId="1" fillId="0" borderId="1" xfId="0" applyNumberFormat="1" applyFont="1" applyBorder="1" applyAlignment="1">
      <alignment horizontal="center" vertical="center" wrapText="1"/>
    </xf>
    <xf numFmtId="0" fontId="6" fillId="0" borderId="0" xfId="3" applyFill="1" applyBorder="1" applyAlignment="1">
      <alignment horizontal="center" vertical="center" wrapText="1"/>
    </xf>
    <xf numFmtId="0" fontId="8" fillId="10" borderId="1" xfId="0" applyFont="1" applyFill="1" applyBorder="1" applyAlignment="1">
      <alignment vertical="center" wrapText="1"/>
    </xf>
    <xf numFmtId="0" fontId="12" fillId="0" borderId="1" xfId="0" applyFont="1" applyBorder="1" applyAlignment="1">
      <alignment vertical="center" wrapText="1"/>
    </xf>
    <xf numFmtId="14" fontId="1" fillId="0" borderId="1" xfId="0" applyNumberFormat="1" applyFont="1" applyBorder="1" applyAlignment="1">
      <alignment horizontal="center" vertical="center"/>
    </xf>
    <xf numFmtId="0" fontId="0" fillId="3" borderId="0" xfId="0" applyFill="1" applyAlignment="1">
      <alignment vertical="center"/>
    </xf>
    <xf numFmtId="0" fontId="6" fillId="0" borderId="0" xfId="3" applyAlignment="1">
      <alignment vertical="center" wrapText="1"/>
    </xf>
    <xf numFmtId="49" fontId="1" fillId="0" borderId="1" xfId="0" applyNumberFormat="1" applyFont="1" applyBorder="1" applyAlignment="1">
      <alignment horizontal="center" vertical="center" wrapText="1"/>
    </xf>
    <xf numFmtId="0" fontId="12" fillId="0" borderId="0" xfId="0" applyFont="1" applyAlignment="1">
      <alignment vertical="center" wrapText="1"/>
    </xf>
    <xf numFmtId="0" fontId="17" fillId="0" borderId="0" xfId="0" applyFont="1" applyAlignment="1">
      <alignment horizontal="center" vertical="center" wrapText="1"/>
    </xf>
    <xf numFmtId="0" fontId="0" fillId="3" borderId="0" xfId="0" applyFill="1" applyAlignment="1">
      <alignment horizontal="center" vertical="center" wrapText="1"/>
    </xf>
    <xf numFmtId="0" fontId="1" fillId="0" borderId="0" xfId="0" applyFont="1" applyAlignment="1">
      <alignment wrapText="1"/>
    </xf>
    <xf numFmtId="0" fontId="0" fillId="0" borderId="0" xfId="0" applyAlignment="1">
      <alignment horizontal="center" vertical="center"/>
    </xf>
    <xf numFmtId="0" fontId="1" fillId="0" borderId="1" xfId="0" applyFont="1" applyBorder="1" applyAlignment="1">
      <alignment horizontal="left" vertical="center"/>
    </xf>
    <xf numFmtId="0" fontId="0" fillId="0" borderId="1" xfId="0" applyBorder="1" applyAlignment="1">
      <alignment horizontal="center" vertical="center" wrapText="1"/>
    </xf>
    <xf numFmtId="0" fontId="6" fillId="0" borderId="1" xfId="3" applyFill="1" applyBorder="1" applyAlignment="1">
      <alignment vertical="center"/>
    </xf>
    <xf numFmtId="0" fontId="8" fillId="3" borderId="0" xfId="0" applyFont="1" applyFill="1" applyAlignment="1">
      <alignment horizontal="center" vertical="center" wrapText="1"/>
    </xf>
    <xf numFmtId="0" fontId="3" fillId="11" borderId="1" xfId="0" applyFont="1" applyFill="1" applyBorder="1" applyAlignment="1">
      <alignment horizontal="center" vertical="center" wrapText="1"/>
    </xf>
    <xf numFmtId="0" fontId="10" fillId="11" borderId="1" xfId="0" applyFont="1" applyFill="1" applyBorder="1" applyAlignment="1">
      <alignment horizontal="center" vertical="center" wrapText="1"/>
    </xf>
    <xf numFmtId="0" fontId="23" fillId="0" borderId="0" xfId="0" applyFont="1" applyAlignment="1">
      <alignment horizontal="center" vertical="center"/>
    </xf>
    <xf numFmtId="0" fontId="24" fillId="2" borderId="1" xfId="0" applyFont="1" applyFill="1" applyBorder="1" applyAlignment="1">
      <alignment horizontal="center" vertical="center" wrapText="1"/>
    </xf>
    <xf numFmtId="0" fontId="19" fillId="2" borderId="1" xfId="0" applyFont="1" applyFill="1" applyBorder="1" applyAlignment="1">
      <alignment horizontal="center" vertical="center" wrapText="1"/>
    </xf>
    <xf numFmtId="0" fontId="24" fillId="11" borderId="1" xfId="0" applyFont="1" applyFill="1" applyBorder="1" applyAlignment="1">
      <alignment horizontal="center" vertical="center" wrapText="1"/>
    </xf>
    <xf numFmtId="0" fontId="19" fillId="11" borderId="1" xfId="0" applyFont="1" applyFill="1" applyBorder="1" applyAlignment="1">
      <alignment horizontal="center" vertical="center" wrapText="1"/>
    </xf>
    <xf numFmtId="0" fontId="0" fillId="0" borderId="0" xfId="0" applyAlignment="1">
      <alignment vertical="center"/>
    </xf>
    <xf numFmtId="0" fontId="0" fillId="0" borderId="0" xfId="0" applyAlignment="1">
      <alignment vertical="top" wrapText="1"/>
    </xf>
    <xf numFmtId="0" fontId="25" fillId="0" borderId="1" xfId="0" applyFont="1" applyBorder="1" applyAlignment="1">
      <alignment horizontal="center" vertical="center" wrapText="1"/>
    </xf>
    <xf numFmtId="14" fontId="26" fillId="0" borderId="1" xfId="0" applyNumberFormat="1" applyFont="1" applyBorder="1" applyAlignment="1">
      <alignment horizontal="center" vertical="center" wrapText="1"/>
    </xf>
    <xf numFmtId="0" fontId="23" fillId="0" borderId="1" xfId="0" applyFont="1" applyBorder="1" applyAlignment="1">
      <alignment horizontal="center" vertical="center" wrapText="1"/>
    </xf>
    <xf numFmtId="14" fontId="25" fillId="0" borderId="1" xfId="0" applyNumberFormat="1" applyFont="1" applyBorder="1" applyAlignment="1">
      <alignment horizontal="center" vertical="center" wrapText="1"/>
    </xf>
    <xf numFmtId="0" fontId="26" fillId="0" borderId="1" xfId="0" applyFont="1" applyBorder="1" applyAlignment="1">
      <alignment horizontal="center" vertical="center" wrapText="1"/>
    </xf>
    <xf numFmtId="0" fontId="23" fillId="0" borderId="1" xfId="0" applyFont="1" applyBorder="1" applyAlignment="1">
      <alignment horizontal="center" vertical="center"/>
    </xf>
    <xf numFmtId="0" fontId="25" fillId="3" borderId="1" xfId="0" applyFont="1" applyFill="1" applyBorder="1" applyAlignment="1">
      <alignment horizontal="center" vertical="center" wrapText="1"/>
    </xf>
    <xf numFmtId="14" fontId="25" fillId="3" borderId="1" xfId="0" applyNumberFormat="1" applyFont="1" applyFill="1" applyBorder="1" applyAlignment="1">
      <alignment horizontal="center" vertical="center" wrapText="1"/>
    </xf>
    <xf numFmtId="0" fontId="23" fillId="3" borderId="1" xfId="0" applyFont="1" applyFill="1" applyBorder="1" applyAlignment="1">
      <alignment horizontal="center" vertical="center" wrapText="1"/>
    </xf>
    <xf numFmtId="0" fontId="26" fillId="3" borderId="1" xfId="0" applyFont="1" applyFill="1" applyBorder="1" applyAlignment="1">
      <alignment horizontal="center" vertical="center" wrapText="1"/>
    </xf>
    <xf numFmtId="0" fontId="26" fillId="3" borderId="1" xfId="0" applyFont="1" applyFill="1" applyBorder="1" applyAlignment="1">
      <alignment horizontal="center" vertical="center"/>
    </xf>
    <xf numFmtId="14" fontId="26" fillId="3" borderId="1" xfId="0" applyNumberFormat="1" applyFont="1" applyFill="1" applyBorder="1" applyAlignment="1">
      <alignment horizontal="center" vertical="center"/>
    </xf>
    <xf numFmtId="0" fontId="23" fillId="3" borderId="1" xfId="0" applyFont="1" applyFill="1" applyBorder="1" applyAlignment="1">
      <alignment horizontal="center" vertical="center"/>
    </xf>
    <xf numFmtId="0" fontId="0" fillId="0" borderId="1" xfId="0" applyBorder="1" applyAlignment="1">
      <alignment vertical="top" wrapText="1"/>
    </xf>
    <xf numFmtId="14" fontId="0" fillId="0" borderId="1" xfId="0" applyNumberFormat="1" applyBorder="1" applyAlignment="1">
      <alignment vertical="top" wrapText="1"/>
    </xf>
    <xf numFmtId="14" fontId="26" fillId="3" borderId="1" xfId="0" applyNumberFormat="1" applyFont="1" applyFill="1" applyBorder="1" applyAlignment="1">
      <alignment horizontal="center" vertical="center" wrapText="1"/>
    </xf>
    <xf numFmtId="49" fontId="25" fillId="3" borderId="1" xfId="0" applyNumberFormat="1" applyFont="1" applyFill="1" applyBorder="1" applyAlignment="1">
      <alignment horizontal="center" vertical="center" wrapText="1"/>
    </xf>
    <xf numFmtId="0" fontId="23" fillId="3" borderId="1" xfId="0" applyFont="1" applyFill="1" applyBorder="1" applyAlignment="1" applyProtection="1">
      <alignment horizontal="center" vertical="center" wrapText="1"/>
      <protection locked="0"/>
    </xf>
    <xf numFmtId="49" fontId="25" fillId="0" borderId="1" xfId="0" applyNumberFormat="1" applyFont="1" applyBorder="1" applyAlignment="1">
      <alignment horizontal="center" vertical="center" wrapText="1"/>
    </xf>
    <xf numFmtId="0" fontId="26" fillId="3" borderId="1" xfId="0" applyFont="1" applyFill="1" applyBorder="1" applyAlignment="1">
      <alignment horizontal="left" vertical="center" wrapText="1"/>
    </xf>
    <xf numFmtId="14" fontId="26" fillId="0" borderId="1" xfId="0" applyNumberFormat="1" applyFont="1" applyBorder="1" applyAlignment="1">
      <alignment horizontal="center" vertical="center"/>
    </xf>
    <xf numFmtId="0" fontId="0" fillId="12" borderId="1" xfId="0" applyFill="1" applyBorder="1" applyAlignment="1">
      <alignment vertical="top" wrapText="1"/>
    </xf>
    <xf numFmtId="0" fontId="0" fillId="12" borderId="1" xfId="0" applyFill="1" applyBorder="1" applyAlignment="1">
      <alignment horizontal="left" vertical="top" wrapText="1"/>
    </xf>
    <xf numFmtId="0" fontId="23" fillId="5" borderId="1" xfId="0" applyFont="1" applyFill="1" applyBorder="1" applyAlignment="1">
      <alignment horizontal="center" vertical="center" wrapText="1"/>
    </xf>
    <xf numFmtId="0" fontId="0" fillId="5" borderId="1" xfId="0" applyFill="1" applyBorder="1" applyAlignment="1">
      <alignment vertical="top" wrapText="1"/>
    </xf>
    <xf numFmtId="0" fontId="27" fillId="12" borderId="5" xfId="0" applyFont="1" applyFill="1" applyBorder="1" applyAlignment="1">
      <alignment vertical="top" wrapText="1"/>
    </xf>
    <xf numFmtId="0" fontId="27" fillId="12" borderId="1" xfId="0" applyFont="1" applyFill="1" applyBorder="1" applyAlignment="1">
      <alignment vertical="top" wrapText="1"/>
    </xf>
    <xf numFmtId="0" fontId="6" fillId="0" borderId="1" xfId="3" applyBorder="1" applyAlignment="1">
      <alignment vertical="top" wrapText="1"/>
    </xf>
    <xf numFmtId="0" fontId="0" fillId="13" borderId="1" xfId="0" applyFill="1" applyBorder="1" applyAlignment="1">
      <alignment vertical="top" wrapText="1"/>
    </xf>
    <xf numFmtId="0" fontId="0" fillId="14" borderId="1" xfId="0" applyFill="1" applyBorder="1" applyAlignment="1">
      <alignment vertical="top" wrapText="1"/>
    </xf>
    <xf numFmtId="0" fontId="25" fillId="14" borderId="1" xfId="0" applyFont="1" applyFill="1" applyBorder="1" applyAlignment="1">
      <alignment horizontal="center" vertical="center" wrapText="1"/>
    </xf>
    <xf numFmtId="0" fontId="26" fillId="14" borderId="1" xfId="0" applyFont="1" applyFill="1" applyBorder="1" applyAlignment="1">
      <alignment horizontal="center" vertical="center"/>
    </xf>
    <xf numFmtId="14" fontId="25" fillId="14" borderId="1" xfId="0" applyNumberFormat="1" applyFont="1" applyFill="1" applyBorder="1" applyAlignment="1">
      <alignment horizontal="center" vertical="center" wrapText="1"/>
    </xf>
    <xf numFmtId="0" fontId="23" fillId="14" borderId="1" xfId="0" applyFont="1" applyFill="1" applyBorder="1" applyAlignment="1">
      <alignment horizontal="center" vertical="center" wrapText="1"/>
    </xf>
    <xf numFmtId="0" fontId="0" fillId="14" borderId="0" xfId="0" applyFill="1" applyAlignment="1">
      <alignment vertical="top" wrapText="1"/>
    </xf>
    <xf numFmtId="0" fontId="26" fillId="14" borderId="1" xfId="0" applyFont="1" applyFill="1" applyBorder="1" applyAlignment="1">
      <alignment horizontal="center" vertical="center" wrapText="1"/>
    </xf>
    <xf numFmtId="14" fontId="26" fillId="14" borderId="1" xfId="0" applyNumberFormat="1" applyFont="1" applyFill="1" applyBorder="1" applyAlignment="1">
      <alignment horizontal="center" vertical="center"/>
    </xf>
    <xf numFmtId="0" fontId="6" fillId="14" borderId="1" xfId="3" applyFill="1" applyBorder="1" applyAlignment="1">
      <alignment horizontal="center" vertical="center" wrapText="1"/>
    </xf>
    <xf numFmtId="0" fontId="6" fillId="3" borderId="1" xfId="3" applyFill="1" applyBorder="1" applyAlignment="1">
      <alignment horizontal="left" vertical="center" wrapText="1"/>
    </xf>
    <xf numFmtId="0" fontId="28" fillId="0" borderId="1" xfId="0" applyFont="1" applyBorder="1" applyAlignment="1">
      <alignment vertical="top" wrapText="1"/>
    </xf>
    <xf numFmtId="0" fontId="23" fillId="13" borderId="1" xfId="0" applyFont="1" applyFill="1" applyBorder="1" applyAlignment="1">
      <alignment horizontal="center" vertical="center" wrapText="1"/>
    </xf>
    <xf numFmtId="0" fontId="29" fillId="5" borderId="1" xfId="0" applyFont="1" applyFill="1" applyBorder="1" applyAlignment="1">
      <alignment horizontal="center" vertical="center" wrapText="1"/>
    </xf>
    <xf numFmtId="0" fontId="28" fillId="5" borderId="1" xfId="0" applyFont="1" applyFill="1" applyBorder="1" applyAlignment="1">
      <alignment vertical="top" wrapText="1"/>
    </xf>
    <xf numFmtId="0" fontId="17" fillId="0" borderId="1" xfId="0" applyFont="1" applyBorder="1" applyAlignment="1">
      <alignment vertical="top" wrapText="1"/>
    </xf>
    <xf numFmtId="0" fontId="6" fillId="5" borderId="1" xfId="3" applyFill="1" applyBorder="1" applyAlignment="1">
      <alignment vertical="top" wrapText="1"/>
    </xf>
    <xf numFmtId="0" fontId="26" fillId="5" borderId="1" xfId="0" applyFont="1" applyFill="1" applyBorder="1" applyAlignment="1">
      <alignment horizontal="center" vertical="center" wrapText="1"/>
    </xf>
    <xf numFmtId="0" fontId="25" fillId="13" borderId="1" xfId="0" applyFont="1" applyFill="1" applyBorder="1" applyAlignment="1">
      <alignment horizontal="center" vertical="center" wrapText="1"/>
    </xf>
    <xf numFmtId="0" fontId="6" fillId="13" borderId="1" xfId="3" applyFill="1" applyBorder="1" applyAlignment="1">
      <alignment vertical="top" wrapText="1"/>
    </xf>
    <xf numFmtId="0" fontId="0" fillId="13" borderId="0" xfId="0" applyFill="1" applyAlignment="1">
      <alignment vertical="top" wrapText="1"/>
    </xf>
    <xf numFmtId="0" fontId="26" fillId="13" borderId="1" xfId="0" applyFont="1" applyFill="1" applyBorder="1" applyAlignment="1">
      <alignment horizontal="center" vertical="center" wrapText="1"/>
    </xf>
    <xf numFmtId="0" fontId="0" fillId="13" borderId="1" xfId="0" applyFill="1" applyBorder="1" applyAlignment="1">
      <alignment horizontal="center" vertical="center" wrapText="1"/>
    </xf>
    <xf numFmtId="14" fontId="25" fillId="13" borderId="1" xfId="0" applyNumberFormat="1" applyFont="1" applyFill="1" applyBorder="1" applyAlignment="1">
      <alignment horizontal="center" vertical="center" wrapText="1"/>
    </xf>
    <xf numFmtId="0" fontId="0" fillId="5" borderId="0" xfId="0" applyFill="1" applyAlignment="1">
      <alignment vertical="top" wrapText="1"/>
    </xf>
    <xf numFmtId="0" fontId="26" fillId="5" borderId="1" xfId="0" applyFont="1" applyFill="1" applyBorder="1" applyAlignment="1">
      <alignment horizontal="center" vertical="center"/>
    </xf>
    <xf numFmtId="0" fontId="17" fillId="13" borderId="1" xfId="0" applyFont="1" applyFill="1" applyBorder="1" applyAlignment="1">
      <alignment vertical="top" wrapText="1"/>
    </xf>
    <xf numFmtId="0" fontId="26" fillId="13" borderId="1" xfId="0" applyFont="1" applyFill="1" applyBorder="1" applyAlignment="1">
      <alignment horizontal="center" vertical="center"/>
    </xf>
    <xf numFmtId="0" fontId="26" fillId="5" borderId="1" xfId="0" applyFont="1" applyFill="1" applyBorder="1" applyAlignment="1">
      <alignment horizontal="left" vertical="center" wrapText="1"/>
    </xf>
    <xf numFmtId="14" fontId="24" fillId="2" borderId="1" xfId="0" applyNumberFormat="1" applyFont="1" applyFill="1" applyBorder="1" applyAlignment="1">
      <alignment horizontal="center" vertical="center" wrapText="1"/>
    </xf>
    <xf numFmtId="14" fontId="0" fillId="13" borderId="1" xfId="0" applyNumberFormat="1" applyFill="1" applyBorder="1" applyAlignment="1">
      <alignment vertical="top" wrapText="1"/>
    </xf>
    <xf numFmtId="14" fontId="0" fillId="5" borderId="1" xfId="0" applyNumberFormat="1" applyFill="1" applyBorder="1" applyAlignment="1">
      <alignment vertical="top" wrapText="1"/>
    </xf>
    <xf numFmtId="14" fontId="0" fillId="14" borderId="1" xfId="0" applyNumberFormat="1" applyFill="1" applyBorder="1" applyAlignment="1">
      <alignment vertical="top" wrapText="1"/>
    </xf>
    <xf numFmtId="14" fontId="0" fillId="0" borderId="0" xfId="0" applyNumberFormat="1" applyAlignment="1">
      <alignment vertical="top" wrapText="1"/>
    </xf>
    <xf numFmtId="0" fontId="25" fillId="5" borderId="1" xfId="0" applyFont="1" applyFill="1" applyBorder="1" applyAlignment="1">
      <alignment horizontal="center" vertical="center" wrapText="1"/>
    </xf>
    <xf numFmtId="0" fontId="0" fillId="0" borderId="12" xfId="0" applyBorder="1"/>
    <xf numFmtId="0" fontId="0" fillId="0" borderId="13" xfId="0" applyBorder="1"/>
    <xf numFmtId="0" fontId="0" fillId="0" borderId="14" xfId="0" applyBorder="1"/>
    <xf numFmtId="0" fontId="0" fillId="0" borderId="11" xfId="0" applyBorder="1"/>
    <xf numFmtId="0" fontId="24" fillId="2" borderId="10" xfId="0" applyFont="1" applyFill="1" applyBorder="1" applyAlignment="1">
      <alignment horizontal="center" vertical="center" wrapText="1"/>
    </xf>
    <xf numFmtId="0" fontId="19" fillId="2" borderId="10" xfId="0" applyFont="1" applyFill="1" applyBorder="1" applyAlignment="1">
      <alignment horizontal="center" vertical="center" wrapText="1"/>
    </xf>
    <xf numFmtId="0" fontId="12" fillId="0" borderId="0" xfId="0" applyFont="1"/>
    <xf numFmtId="0" fontId="11" fillId="3" borderId="1" xfId="0" applyFont="1" applyFill="1" applyBorder="1" applyAlignment="1">
      <alignment horizontal="center" vertical="center" wrapText="1"/>
    </xf>
    <xf numFmtId="14" fontId="11" fillId="3" borderId="1" xfId="0" applyNumberFormat="1" applyFont="1" applyFill="1" applyBorder="1" applyAlignment="1">
      <alignment horizontal="center" vertical="center" wrapText="1"/>
    </xf>
    <xf numFmtId="49" fontId="11" fillId="3" borderId="1" xfId="0" applyNumberFormat="1" applyFont="1" applyFill="1" applyBorder="1" applyAlignment="1">
      <alignment horizontal="center" vertical="center" wrapText="1"/>
    </xf>
    <xf numFmtId="0" fontId="6" fillId="3" borderId="0" xfId="3" applyFill="1" applyAlignment="1">
      <alignment horizontal="center" vertical="center"/>
    </xf>
    <xf numFmtId="0" fontId="0" fillId="3" borderId="0" xfId="0" applyFill="1" applyAlignment="1">
      <alignment horizontal="center" vertical="center"/>
    </xf>
    <xf numFmtId="0" fontId="8" fillId="3" borderId="1" xfId="0" applyFont="1" applyFill="1" applyBorder="1" applyAlignment="1">
      <alignment horizontal="center" vertical="center"/>
    </xf>
    <xf numFmtId="14" fontId="8" fillId="0" borderId="5" xfId="0" applyNumberFormat="1" applyFont="1" applyBorder="1" applyAlignment="1">
      <alignment horizontal="center" vertical="center" wrapText="1"/>
    </xf>
    <xf numFmtId="0" fontId="8" fillId="3" borderId="1" xfId="0" applyFont="1" applyFill="1" applyBorder="1" applyAlignment="1">
      <alignment horizontal="left" vertical="center" wrapText="1"/>
    </xf>
    <xf numFmtId="0" fontId="1" fillId="3" borderId="1" xfId="0" applyFont="1" applyFill="1" applyBorder="1" applyAlignment="1">
      <alignment horizontal="center" vertical="center" wrapText="1"/>
    </xf>
    <xf numFmtId="0" fontId="1" fillId="3" borderId="1" xfId="0" applyFont="1" applyFill="1" applyBorder="1" applyAlignment="1">
      <alignment horizontal="center" vertical="center"/>
    </xf>
    <xf numFmtId="0" fontId="0" fillId="3" borderId="1" xfId="0" applyFill="1" applyBorder="1" applyAlignment="1">
      <alignment horizontal="center" vertical="center"/>
    </xf>
    <xf numFmtId="0" fontId="6" fillId="3" borderId="1" xfId="3" applyFill="1" applyBorder="1" applyAlignment="1">
      <alignment vertical="center"/>
    </xf>
    <xf numFmtId="0" fontId="0" fillId="14" borderId="1" xfId="0" applyFill="1" applyBorder="1" applyAlignment="1">
      <alignment horizontal="left" vertical="top" wrapText="1"/>
    </xf>
    <xf numFmtId="0" fontId="0" fillId="0" borderId="1" xfId="0" applyBorder="1" applyAlignment="1">
      <alignment horizontal="left" vertical="top" wrapText="1"/>
    </xf>
    <xf numFmtId="0" fontId="31" fillId="11" borderId="1" xfId="0" applyFont="1" applyFill="1" applyBorder="1" applyAlignment="1">
      <alignment horizontal="center" vertical="center" wrapText="1"/>
    </xf>
    <xf numFmtId="0" fontId="30" fillId="0" borderId="0" xfId="0" applyFont="1" applyAlignment="1">
      <alignment vertical="center"/>
    </xf>
    <xf numFmtId="0" fontId="22" fillId="0" borderId="1" xfId="0" applyFont="1" applyBorder="1" applyAlignment="1">
      <alignment horizontal="center" vertical="center" wrapText="1"/>
    </xf>
    <xf numFmtId="0" fontId="30" fillId="0" borderId="1" xfId="0" applyFont="1" applyBorder="1" applyAlignment="1">
      <alignment vertical="center" wrapText="1"/>
    </xf>
    <xf numFmtId="0" fontId="32" fillId="0" borderId="1" xfId="0" applyFont="1" applyBorder="1" applyAlignment="1">
      <alignment vertical="center" wrapText="1"/>
    </xf>
    <xf numFmtId="0" fontId="6" fillId="0" borderId="1" xfId="3" applyBorder="1" applyAlignment="1">
      <alignment vertical="center" wrapText="1"/>
    </xf>
    <xf numFmtId="0" fontId="31" fillId="11" borderId="1" xfId="0" applyFont="1" applyFill="1" applyBorder="1" applyAlignment="1">
      <alignment horizontal="right" vertical="center" wrapText="1"/>
    </xf>
    <xf numFmtId="14" fontId="30" fillId="0" borderId="1" xfId="0" applyNumberFormat="1" applyFont="1" applyBorder="1" applyAlignment="1">
      <alignment horizontal="right" vertical="center" wrapText="1"/>
    </xf>
    <xf numFmtId="0" fontId="30" fillId="0" borderId="1" xfId="0" applyFont="1" applyBorder="1" applyAlignment="1">
      <alignment horizontal="center" vertical="center" wrapText="1"/>
    </xf>
    <xf numFmtId="0" fontId="30" fillId="0" borderId="1" xfId="0" applyFont="1" applyBorder="1" applyAlignment="1">
      <alignment horizontal="left" vertical="center" wrapText="1"/>
    </xf>
    <xf numFmtId="0" fontId="30" fillId="0" borderId="1" xfId="0" applyFont="1" applyBorder="1" applyAlignment="1">
      <alignment horizontal="right" vertical="center" wrapText="1"/>
    </xf>
    <xf numFmtId="0" fontId="30" fillId="0" borderId="0" xfId="0" applyFont="1" applyAlignment="1">
      <alignment vertical="center" wrapText="1"/>
    </xf>
    <xf numFmtId="0" fontId="30" fillId="9" borderId="1" xfId="0" applyFont="1" applyFill="1" applyBorder="1" applyAlignment="1">
      <alignment vertical="center" wrapText="1"/>
    </xf>
    <xf numFmtId="0" fontId="33" fillId="0" borderId="0" xfId="3" applyFont="1" applyAlignment="1">
      <alignment vertical="center" wrapText="1"/>
    </xf>
    <xf numFmtId="0" fontId="35" fillId="14" borderId="0" xfId="3" applyFont="1" applyFill="1" applyAlignment="1">
      <alignment vertical="center" wrapText="1"/>
    </xf>
    <xf numFmtId="0" fontId="30" fillId="0" borderId="2" xfId="0" applyFont="1" applyBorder="1" applyAlignment="1">
      <alignment vertical="center" wrapText="1"/>
    </xf>
    <xf numFmtId="0" fontId="30" fillId="0" borderId="9" xfId="0" applyFont="1" applyBorder="1" applyAlignment="1">
      <alignment vertical="center" wrapText="1"/>
    </xf>
    <xf numFmtId="0" fontId="30" fillId="0" borderId="0" xfId="0" applyFont="1" applyAlignment="1">
      <alignment horizontal="left" vertical="center"/>
    </xf>
    <xf numFmtId="0" fontId="30" fillId="0" borderId="0" xfId="0" applyFont="1" applyAlignment="1">
      <alignment horizontal="right" vertical="center"/>
    </xf>
    <xf numFmtId="0" fontId="30" fillId="5" borderId="1" xfId="0" applyFont="1" applyFill="1" applyBorder="1" applyAlignment="1">
      <alignment vertical="center" wrapText="1"/>
    </xf>
    <xf numFmtId="14" fontId="30" fillId="0" borderId="1" xfId="0" applyNumberFormat="1" applyFont="1" applyBorder="1" applyAlignment="1">
      <alignment horizontal="center" vertical="center" wrapText="1"/>
    </xf>
    <xf numFmtId="0" fontId="6" fillId="0" borderId="1" xfId="3" applyFill="1" applyBorder="1" applyAlignment="1">
      <alignment vertical="center" wrapText="1"/>
    </xf>
    <xf numFmtId="14" fontId="30" fillId="0" borderId="1" xfId="0" applyNumberFormat="1" applyFont="1" applyBorder="1" applyAlignment="1">
      <alignment vertical="center" wrapText="1"/>
    </xf>
    <xf numFmtId="0" fontId="30" fillId="0" borderId="5" xfId="0" applyFont="1" applyBorder="1" applyAlignment="1">
      <alignment vertical="center" wrapText="1"/>
    </xf>
    <xf numFmtId="0" fontId="30" fillId="0" borderId="7" xfId="0" applyFont="1" applyBorder="1" applyAlignment="1">
      <alignment vertical="center" wrapText="1"/>
    </xf>
    <xf numFmtId="0" fontId="31" fillId="5" borderId="1" xfId="0" applyFont="1" applyFill="1" applyBorder="1" applyAlignment="1">
      <alignment horizontal="center" vertical="center" wrapText="1"/>
    </xf>
    <xf numFmtId="0" fontId="30" fillId="5" borderId="0" xfId="0" applyFont="1" applyFill="1" applyAlignment="1">
      <alignment vertical="center"/>
    </xf>
    <xf numFmtId="14" fontId="30" fillId="5" borderId="1" xfId="0" applyNumberFormat="1" applyFont="1" applyFill="1" applyBorder="1" applyAlignment="1">
      <alignment vertical="center" wrapText="1"/>
    </xf>
    <xf numFmtId="0" fontId="36" fillId="9" borderId="0" xfId="0" applyFont="1" applyFill="1" applyAlignment="1">
      <alignment vertical="center" wrapText="1"/>
    </xf>
    <xf numFmtId="0" fontId="30" fillId="0" borderId="0" xfId="0" applyFont="1" applyAlignment="1">
      <alignment horizontal="center" vertical="center" wrapText="1"/>
    </xf>
    <xf numFmtId="0" fontId="38" fillId="0" borderId="1" xfId="0" applyFont="1" applyBorder="1" applyAlignment="1">
      <alignment wrapText="1"/>
    </xf>
    <xf numFmtId="0" fontId="6" fillId="5" borderId="0" xfId="3" applyFill="1" applyAlignment="1">
      <alignment vertical="center" wrapText="1"/>
    </xf>
    <xf numFmtId="0" fontId="31" fillId="0" borderId="0" xfId="0" applyFont="1" applyAlignment="1">
      <alignment vertical="center" wrapText="1"/>
    </xf>
    <xf numFmtId="14" fontId="32" fillId="0" borderId="1" xfId="0" applyNumberFormat="1" applyFont="1" applyBorder="1" applyAlignment="1">
      <alignment horizontal="right" vertical="center" wrapText="1"/>
    </xf>
    <xf numFmtId="14" fontId="30" fillId="0" borderId="9" xfId="0" applyNumberFormat="1" applyFont="1" applyBorder="1" applyAlignment="1">
      <alignment horizontal="right" vertical="center" wrapText="1"/>
    </xf>
    <xf numFmtId="0" fontId="39" fillId="0" borderId="1" xfId="0" applyFont="1" applyBorder="1" applyAlignment="1">
      <alignment vertical="center" wrapText="1"/>
    </xf>
    <xf numFmtId="0" fontId="38" fillId="0" borderId="1" xfId="0" applyFont="1" applyBorder="1" applyAlignment="1">
      <alignment vertical="center" wrapText="1"/>
    </xf>
    <xf numFmtId="0" fontId="30" fillId="5" borderId="0" xfId="0" applyFont="1" applyFill="1" applyAlignment="1">
      <alignment vertical="center" wrapText="1"/>
    </xf>
    <xf numFmtId="0" fontId="30" fillId="5" borderId="1" xfId="0" applyFont="1" applyFill="1" applyBorder="1" applyAlignment="1">
      <alignment horizontal="left" vertical="center" wrapText="1"/>
    </xf>
    <xf numFmtId="14" fontId="30" fillId="5" borderId="1" xfId="0" applyNumberFormat="1" applyFont="1" applyFill="1" applyBorder="1" applyAlignment="1">
      <alignment horizontal="right" vertical="center" wrapText="1"/>
    </xf>
    <xf numFmtId="0" fontId="6" fillId="5" borderId="1" xfId="3" applyFill="1" applyBorder="1" applyAlignment="1">
      <alignment vertical="center" wrapText="1"/>
    </xf>
    <xf numFmtId="0" fontId="6" fillId="0" borderId="1" xfId="3" applyBorder="1" applyAlignment="1">
      <alignment vertical="center" wrapText="1"/>
    </xf>
    <xf numFmtId="0" fontId="11" fillId="3" borderId="1" xfId="0" applyFont="1" applyFill="1" applyBorder="1" applyAlignment="1">
      <alignment horizontal="center" vertical="center" wrapText="1"/>
    </xf>
    <xf numFmtId="14" fontId="11" fillId="3" borderId="1" xfId="0" applyNumberFormat="1" applyFont="1" applyFill="1" applyBorder="1" applyAlignment="1">
      <alignment horizontal="center" vertical="center" wrapText="1"/>
    </xf>
    <xf numFmtId="49" fontId="11" fillId="3" borderId="1" xfId="0" applyNumberFormat="1" applyFont="1" applyFill="1" applyBorder="1" applyAlignment="1">
      <alignment horizontal="center" vertical="center" wrapText="1"/>
    </xf>
    <xf numFmtId="0" fontId="6" fillId="3" borderId="4" xfId="3" applyFill="1" applyBorder="1" applyAlignment="1">
      <alignment horizontal="center" vertical="center"/>
    </xf>
    <xf numFmtId="0" fontId="6" fillId="3" borderId="0" xfId="3" applyFill="1" applyAlignment="1">
      <alignment horizontal="center" vertical="center"/>
    </xf>
    <xf numFmtId="0" fontId="0" fillId="3" borderId="0" xfId="0" applyFill="1" applyAlignment="1">
      <alignment horizontal="center" vertical="center"/>
    </xf>
    <xf numFmtId="0" fontId="8" fillId="3" borderId="1" xfId="0" applyFont="1" applyFill="1" applyBorder="1" applyAlignment="1">
      <alignment horizontal="center" vertical="center"/>
    </xf>
    <xf numFmtId="14" fontId="8" fillId="0" borderId="5" xfId="0" applyNumberFormat="1" applyFont="1" applyBorder="1" applyAlignment="1">
      <alignment horizontal="center" vertical="center" wrapText="1"/>
    </xf>
    <xf numFmtId="14" fontId="8" fillId="0" borderId="6" xfId="0" applyNumberFormat="1" applyFont="1" applyBorder="1" applyAlignment="1">
      <alignment horizontal="center" vertical="center" wrapText="1"/>
    </xf>
    <xf numFmtId="14" fontId="8" fillId="0" borderId="7" xfId="0" applyNumberFormat="1" applyFont="1" applyBorder="1" applyAlignment="1">
      <alignment horizontal="center" vertical="center" wrapText="1"/>
    </xf>
    <xf numFmtId="0" fontId="8" fillId="3" borderId="1" xfId="0" applyFont="1" applyFill="1" applyBorder="1" applyAlignment="1">
      <alignment horizontal="left" vertical="center" wrapText="1"/>
    </xf>
    <xf numFmtId="14" fontId="8" fillId="3" borderId="5" xfId="0" applyNumberFormat="1" applyFont="1" applyFill="1" applyBorder="1" applyAlignment="1">
      <alignment horizontal="center" vertical="center" wrapText="1"/>
    </xf>
    <xf numFmtId="0" fontId="8" fillId="3" borderId="6" xfId="0" applyFont="1" applyFill="1" applyBorder="1" applyAlignment="1">
      <alignment horizontal="center" vertical="center" wrapText="1"/>
    </xf>
    <xf numFmtId="0" fontId="8" fillId="3" borderId="7" xfId="0" applyFont="1" applyFill="1" applyBorder="1" applyAlignment="1">
      <alignment horizontal="center" vertical="center" wrapText="1"/>
    </xf>
    <xf numFmtId="0" fontId="14" fillId="8" borderId="1"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14" fillId="11" borderId="2" xfId="0" applyFont="1" applyFill="1" applyBorder="1" applyAlignment="1">
      <alignment horizontal="center" vertical="center" wrapText="1"/>
    </xf>
    <xf numFmtId="0" fontId="14" fillId="11" borderId="8" xfId="0" applyFont="1" applyFill="1" applyBorder="1" applyAlignment="1">
      <alignment horizontal="center" vertical="center" wrapText="1"/>
    </xf>
    <xf numFmtId="0" fontId="14" fillId="11" borderId="9" xfId="0" applyFont="1" applyFill="1" applyBorder="1" applyAlignment="1">
      <alignment horizontal="center" vertical="center" wrapText="1"/>
    </xf>
    <xf numFmtId="14" fontId="8" fillId="3" borderId="6" xfId="0" applyNumberFormat="1" applyFont="1" applyFill="1" applyBorder="1" applyAlignment="1">
      <alignment horizontal="center" vertical="center" wrapText="1"/>
    </xf>
    <xf numFmtId="14" fontId="8" fillId="3" borderId="7" xfId="0" applyNumberFormat="1" applyFont="1" applyFill="1" applyBorder="1" applyAlignment="1">
      <alignment horizontal="center" vertical="center" wrapText="1"/>
    </xf>
    <xf numFmtId="0" fontId="4" fillId="3" borderId="1" xfId="0" applyFont="1" applyFill="1" applyBorder="1" applyAlignment="1">
      <alignment horizontal="center" vertical="center"/>
    </xf>
    <xf numFmtId="0" fontId="1" fillId="3" borderId="1" xfId="0" applyFont="1" applyFill="1" applyBorder="1" applyAlignment="1">
      <alignment horizontal="center" vertical="center"/>
    </xf>
    <xf numFmtId="0" fontId="0" fillId="3" borderId="1" xfId="0" applyFill="1" applyBorder="1" applyAlignment="1">
      <alignment horizontal="center" vertical="center"/>
    </xf>
    <xf numFmtId="0" fontId="6" fillId="3" borderId="1" xfId="3" applyFill="1" applyBorder="1" applyAlignment="1">
      <alignment vertical="center"/>
    </xf>
    <xf numFmtId="0" fontId="0" fillId="14" borderId="1" xfId="0" applyFill="1" applyBorder="1" applyAlignment="1">
      <alignment horizontal="left" vertical="top" wrapText="1"/>
    </xf>
    <xf numFmtId="0" fontId="22" fillId="8" borderId="1" xfId="0" applyFont="1" applyFill="1" applyBorder="1" applyAlignment="1">
      <alignment horizontal="center" vertical="center" wrapText="1"/>
    </xf>
    <xf numFmtId="0" fontId="22" fillId="11" borderId="2" xfId="0" applyFont="1" applyFill="1" applyBorder="1" applyAlignment="1">
      <alignment horizontal="center" vertical="center" wrapText="1"/>
    </xf>
    <xf numFmtId="0" fontId="22" fillId="11" borderId="8" xfId="0" applyFont="1" applyFill="1" applyBorder="1" applyAlignment="1">
      <alignment horizontal="center" vertical="center" wrapText="1"/>
    </xf>
    <xf numFmtId="0" fontId="22" fillId="11" borderId="9" xfId="0" applyFont="1" applyFill="1" applyBorder="1" applyAlignment="1">
      <alignment horizontal="center" vertical="center" wrapText="1"/>
    </xf>
    <xf numFmtId="0" fontId="0" fillId="0" borderId="1" xfId="0" applyBorder="1" applyAlignment="1">
      <alignment horizontal="left" vertical="top" wrapText="1"/>
    </xf>
    <xf numFmtId="0" fontId="0" fillId="15" borderId="1" xfId="0" applyFill="1" applyBorder="1" applyAlignment="1">
      <alignment horizontal="left" vertical="top" wrapText="1"/>
    </xf>
    <xf numFmtId="0" fontId="0" fillId="13" borderId="1" xfId="0" applyFill="1" applyBorder="1" applyAlignment="1">
      <alignment horizontal="left" vertical="top" wrapText="1"/>
    </xf>
    <xf numFmtId="0" fontId="22" fillId="8" borderId="2" xfId="0" applyFont="1" applyFill="1" applyBorder="1" applyAlignment="1">
      <alignment horizontal="center" vertical="center" wrapText="1"/>
    </xf>
    <xf numFmtId="0" fontId="22" fillId="8" borderId="8" xfId="0" applyFont="1" applyFill="1" applyBorder="1" applyAlignment="1">
      <alignment horizontal="center" vertical="center" wrapText="1"/>
    </xf>
    <xf numFmtId="0" fontId="22" fillId="8" borderId="9" xfId="0" applyFont="1" applyFill="1" applyBorder="1" applyAlignment="1">
      <alignment horizontal="center" vertical="center" wrapText="1"/>
    </xf>
    <xf numFmtId="0" fontId="0" fillId="5" borderId="1" xfId="0" applyFill="1" applyBorder="1" applyAlignment="1">
      <alignment horizontal="left" vertical="top" wrapText="1"/>
    </xf>
    <xf numFmtId="0" fontId="22" fillId="0" borderId="1" xfId="0" applyFont="1" applyBorder="1" applyAlignment="1">
      <alignment horizontal="center" vertical="center" wrapText="1"/>
    </xf>
    <xf numFmtId="0" fontId="22" fillId="5" borderId="1" xfId="0" applyFont="1" applyFill="1" applyBorder="1" applyAlignment="1">
      <alignment horizontal="center" vertical="center" wrapText="1"/>
    </xf>
    <xf numFmtId="0" fontId="0" fillId="0" borderId="12" xfId="0" applyBorder="1" applyAlignment="1">
      <alignment horizontal="left" vertical="center" wrapText="1"/>
    </xf>
    <xf numFmtId="0" fontId="0" fillId="0" borderId="13" xfId="0" applyBorder="1" applyAlignment="1">
      <alignment horizontal="left" vertical="center" wrapText="1"/>
    </xf>
    <xf numFmtId="0" fontId="0" fillId="0" borderId="14" xfId="0" applyBorder="1" applyAlignment="1">
      <alignment horizontal="left" vertical="center" wrapText="1"/>
    </xf>
  </cellXfs>
  <cellStyles count="4">
    <cellStyle name="Followed Hyperlink" xfId="1" builtinId="9"/>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2.xml"/></Relationships>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Ver1" id="{4418246A-4664-49C1-B299-E4DED5AD27A8}"/>
  <namedSheetView name="Vista 1" id="{E3DBB18E-FE3E-4790-8B73-6337491C087C}"/>
</namedSheetViews>
</file>

<file path=xl/persons/person.xml><?xml version="1.0" encoding="utf-8"?>
<personList xmlns="http://schemas.microsoft.com/office/spreadsheetml/2018/threadedcomments" xmlns:x="http://schemas.openxmlformats.org/spreadsheetml/2006/main">
  <person displayName="Mabel Rocio Sánchez López" id="{8B780363-B2A5-4E1C-9766-C24C74F339FF}" userId="S::msanchezl@shd.gov.co::0d164760-29be-40a5-ab58-d0b8698fec0a" providerId="AD"/>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E171" dT="2020-02-21T15:39:05.84" personId="{8B780363-B2A5-4E1C-9766-C24C74F339FF}" id="{A2EFDCAD-6037-4737-B01D-7A931D0B4FAC}">
    <text xml:space="preserve">Buenos dias, me pueden informar como guardo los cambios en Epublicacion_Revision 21-2-2020
</text>
  </threadedComment>
</ThreadedComments>
</file>

<file path=xl/worksheets/_rels/sheet1.xml.rels><?xml version="1.0" encoding="UTF-8" standalone="yes"?>
<Relationships xmlns="http://schemas.openxmlformats.org/package/2006/relationships"><Relationship Id="rId26" Type="http://schemas.openxmlformats.org/officeDocument/2006/relationships/hyperlink" Target="http://www.shd.gov.co/shd/informes-presupuestales" TargetMode="External"/><Relationship Id="rId21" Type="http://schemas.openxmlformats.org/officeDocument/2006/relationships/hyperlink" Target="http://www.shd.gov.co/shd/solicitudes-acceso-informacion" TargetMode="External"/><Relationship Id="rId42" Type="http://schemas.openxmlformats.org/officeDocument/2006/relationships/hyperlink" Target="http://www.shd.gov.co/shd/proyectos-administrativos-nor" TargetMode="External"/><Relationship Id="rId47" Type="http://schemas.openxmlformats.org/officeDocument/2006/relationships/hyperlink" Target="http://www.shd.gov.co/shd/informe-Mensual-pqrs" TargetMode="External"/><Relationship Id="rId63" Type="http://schemas.openxmlformats.org/officeDocument/2006/relationships/hyperlink" Target="http://www.shd.gov.co/shd/recepcion-pqrs" TargetMode="External"/><Relationship Id="rId68" Type="http://schemas.openxmlformats.org/officeDocument/2006/relationships/hyperlink" Target="http://www.shd.gov.co/shd/direccionamiento-estrategico" TargetMode="External"/><Relationship Id="rId84" Type="http://schemas.openxmlformats.org/officeDocument/2006/relationships/hyperlink" Target="http://www.shd.gov.co/shd/actualizacion-consulta--inventarios-de-informacion-indice-de-informacion-clasificada" TargetMode="External"/><Relationship Id="rId89" Type="http://schemas.openxmlformats.org/officeDocument/2006/relationships/printerSettings" Target="../printerSettings/printerSettings1.bin"/><Relationship Id="rId16" Type="http://schemas.openxmlformats.org/officeDocument/2006/relationships/hyperlink" Target="http://www.shd.gov.co/shd/solicitudes-acceso-informacion" TargetMode="External"/><Relationship Id="rId11" Type="http://schemas.openxmlformats.org/officeDocument/2006/relationships/hyperlink" Target="http://www.shd.gov.co/shd/informacion-institucional" TargetMode="External"/><Relationship Id="rId32" Type="http://schemas.openxmlformats.org/officeDocument/2006/relationships/hyperlink" Target="http://www.shd.gov.co/shd/normativa" TargetMode="External"/><Relationship Id="rId37" Type="http://schemas.openxmlformats.org/officeDocument/2006/relationships/hyperlink" Target="http://www.shd.gov.co/shd/instancias-coordinacion-taip" TargetMode="External"/><Relationship Id="rId53" Type="http://schemas.openxmlformats.org/officeDocument/2006/relationships/hyperlink" Target="http://www.shd.gov.co/shd/node/16645" TargetMode="External"/><Relationship Id="rId58" Type="http://schemas.openxmlformats.org/officeDocument/2006/relationships/hyperlink" Target="http://www.shd.gov.co/shd/portafolio-de-servicios-ciudadanos" TargetMode="External"/><Relationship Id="rId74" Type="http://schemas.openxmlformats.org/officeDocument/2006/relationships/hyperlink" Target="http://www.shd.gov.co/shd/informes-entes-de-control" TargetMode="External"/><Relationship Id="rId79" Type="http://schemas.openxmlformats.org/officeDocument/2006/relationships/hyperlink" Target="http://www.shd.gov.co/shd/calendario/" TargetMode="External"/><Relationship Id="rId5" Type="http://schemas.openxmlformats.org/officeDocument/2006/relationships/hyperlink" Target="http://www.shd.gov.co/shd/Pormenorizado-del-Estado-de-Control-Interno" TargetMode="External"/><Relationship Id="rId90" Type="http://schemas.openxmlformats.org/officeDocument/2006/relationships/vmlDrawing" Target="../drawings/vmlDrawing1.vml"/><Relationship Id="rId22" Type="http://schemas.openxmlformats.org/officeDocument/2006/relationships/hyperlink" Target="http://www.shd.gov.co/shd/pagos-y-servicios" TargetMode="External"/><Relationship Id="rId27" Type="http://schemas.openxmlformats.org/officeDocument/2006/relationships/hyperlink" Target="http://intranet.shd.gov.co/?q=aplicaciones" TargetMode="External"/><Relationship Id="rId43" Type="http://schemas.openxmlformats.org/officeDocument/2006/relationships/hyperlink" Target="http://www.shd.gov.co/shd/sites/default/files/files/acuerdo201701_reglamentointerno.pdf" TargetMode="External"/><Relationship Id="rId48" Type="http://schemas.openxmlformats.org/officeDocument/2006/relationships/hyperlink" Target="http://www.shd.gov.co/shd/pqrs-sin-datos-contacto" TargetMode="External"/><Relationship Id="rId64" Type="http://schemas.openxmlformats.org/officeDocument/2006/relationships/hyperlink" Target="http://www.shd.gov.co/shd/estrategia-anticorrupcion-ent" TargetMode="External"/><Relationship Id="rId69" Type="http://schemas.openxmlformats.org/officeDocument/2006/relationships/hyperlink" Target="http://www.shd.gov.co/shd/programa" TargetMode="External"/><Relationship Id="rId8" Type="http://schemas.openxmlformats.org/officeDocument/2006/relationships/hyperlink" Target="http://www.shd.gov.co/shd/organigrama" TargetMode="External"/><Relationship Id="rId51" Type="http://schemas.openxmlformats.org/officeDocument/2006/relationships/hyperlink" Target="http://www.shd.gov.co/shd/defensa-judicial" TargetMode="External"/><Relationship Id="rId72" Type="http://schemas.openxmlformats.org/officeDocument/2006/relationships/hyperlink" Target="https://www.shd.gov.co/shd/informes-auditoria" TargetMode="External"/><Relationship Id="rId80" Type="http://schemas.openxmlformats.org/officeDocument/2006/relationships/hyperlink" Target="http://www.shd.gov.co/shd/evaluacion-desempegno" TargetMode="External"/><Relationship Id="rId85" Type="http://schemas.openxmlformats.org/officeDocument/2006/relationships/hyperlink" Target="http://www.shd.gov.co/shd/actualizacion-consulta--inventarios-de-informacion-indice-de-informacion-clasificada%0a%0ahttp:/www.shd.gov.co/shd/estrategia-anticorrupcion-ent" TargetMode="External"/><Relationship Id="rId93" Type="http://schemas.microsoft.com/office/2019/04/relationships/namedSheetView" Target="../namedSheetViews/namedSheetView1.xml"/><Relationship Id="rId3" Type="http://schemas.openxmlformats.org/officeDocument/2006/relationships/hyperlink" Target="http://www.shd.gov.co/" TargetMode="External"/><Relationship Id="rId12" Type="http://schemas.openxmlformats.org/officeDocument/2006/relationships/hyperlink" Target="http://www.shd.gov.co/shd/organigrama" TargetMode="External"/><Relationship Id="rId17" Type="http://schemas.openxmlformats.org/officeDocument/2006/relationships/hyperlink" Target="http://www.shd.gov.co/shd/recepcion-pqrs" TargetMode="External"/><Relationship Id="rId25" Type="http://schemas.openxmlformats.org/officeDocument/2006/relationships/hyperlink" Target="https://www.shd.gov.co/shd/proyectos_sdh_pre" TargetMode="External"/><Relationship Id="rId33" Type="http://schemas.openxmlformats.org/officeDocument/2006/relationships/hyperlink" Target="http://www.shd.gov.co/shd/directorio-institucional" TargetMode="External"/><Relationship Id="rId38" Type="http://schemas.openxmlformats.org/officeDocument/2006/relationships/hyperlink" Target="http://www.shd.gov.co/shd/proposiciones-concejo" TargetMode="External"/><Relationship Id="rId46" Type="http://schemas.openxmlformats.org/officeDocument/2006/relationships/hyperlink" Target="http://www.shd.gov.co/shd/pqrs-respuesta-devuelta" TargetMode="External"/><Relationship Id="rId59" Type="http://schemas.openxmlformats.org/officeDocument/2006/relationships/hyperlink" Target="https://www.shd.gov.co/shd/informes-auditoria%0ahttps:/www.shd.gov.co/shd/plan-anual-auditoria%0ahttps:/www.shd.gov.co/shd/rendicion_cuentas_huella_gestion" TargetMode="External"/><Relationship Id="rId67" Type="http://schemas.openxmlformats.org/officeDocument/2006/relationships/hyperlink" Target="http://www.shd.gov.co/shd/proyectos_sdh_pre" TargetMode="External"/><Relationship Id="rId20" Type="http://schemas.openxmlformats.org/officeDocument/2006/relationships/hyperlink" Target="http://www.shd.gov.co/shd/registro-derechos-peticion" TargetMode="External"/><Relationship Id="rId41" Type="http://schemas.openxmlformats.org/officeDocument/2006/relationships/hyperlink" Target="http://www.shd.gov.co/shd/contratos" TargetMode="External"/><Relationship Id="rId54" Type="http://schemas.openxmlformats.org/officeDocument/2006/relationships/hyperlink" Target="http://www.shd.gov.co/shd/Plan%20Acci&#243;n" TargetMode="External"/><Relationship Id="rId62" Type="http://schemas.openxmlformats.org/officeDocument/2006/relationships/hyperlink" Target="http://www.shd.gov.co/shd/atencion-ciudadania" TargetMode="External"/><Relationship Id="rId70" Type="http://schemas.openxmlformats.org/officeDocument/2006/relationships/hyperlink" Target="https://www.shd.gov.co/shd/proyectos_sdh_pre" TargetMode="External"/><Relationship Id="rId75" Type="http://schemas.openxmlformats.org/officeDocument/2006/relationships/hyperlink" Target="http://www.shd.gov.co/shd/directorio-institucional" TargetMode="External"/><Relationship Id="rId83" Type="http://schemas.openxmlformats.org/officeDocument/2006/relationships/hyperlink" Target="http://www.shd.gov.co/shd/actualizacion-consulta--inventarios-de-informacion-indice-de-informacion-clasificada" TargetMode="External"/><Relationship Id="rId88" Type="http://schemas.openxmlformats.org/officeDocument/2006/relationships/hyperlink" Target="https://www.shd.gov.co/shd/instancias-de-control?field_tipo_documento_value=18&amp;field_vigencia_value=2020" TargetMode="External"/><Relationship Id="rId91" Type="http://schemas.openxmlformats.org/officeDocument/2006/relationships/comments" Target="../comments1.xml"/><Relationship Id="rId1" Type="http://schemas.openxmlformats.org/officeDocument/2006/relationships/hyperlink" Target="http://www.shd.gov.co/shd/sistema-de-gesti&#243;n-de-calidad" TargetMode="External"/><Relationship Id="rId6" Type="http://schemas.openxmlformats.org/officeDocument/2006/relationships/hyperlink" Target="http://www.shd.gov.co/shd/planes-mejoramiento-ci" TargetMode="External"/><Relationship Id="rId15" Type="http://schemas.openxmlformats.org/officeDocument/2006/relationships/hyperlink" Target="http://www.shd.gov.co/shd/informe-Mensual-pqrs%20%20%20%20%20http:/www.shd.gov.co/shd/registro-derechos-peticion" TargetMode="External"/><Relationship Id="rId23" Type="http://schemas.openxmlformats.org/officeDocument/2006/relationships/hyperlink" Target="http://www.shd.gov.co/shd/pagos-y-servicios" TargetMode="External"/><Relationship Id="rId28" Type="http://schemas.openxmlformats.org/officeDocument/2006/relationships/hyperlink" Target="http://www.shd.gov.co/shd/informacion-prensa" TargetMode="External"/><Relationship Id="rId36" Type="http://schemas.openxmlformats.org/officeDocument/2006/relationships/hyperlink" Target="http://www.shd.gov.co/shd/informacion-para-inversionistas" TargetMode="External"/><Relationship Id="rId49" Type="http://schemas.openxmlformats.org/officeDocument/2006/relationships/hyperlink" Target="http://www.shd.gov.co/shd/nombramientos" TargetMode="External"/><Relationship Id="rId57" Type="http://schemas.openxmlformats.org/officeDocument/2006/relationships/hyperlink" Target="http://www.shd.gov.co/shd/Plan%20Acci&#243;n" TargetMode="External"/><Relationship Id="rId10" Type="http://schemas.openxmlformats.org/officeDocument/2006/relationships/hyperlink" Target="http://www.shd.gov.co/shd/directorio-institucional" TargetMode="External"/><Relationship Id="rId31" Type="http://schemas.openxmlformats.org/officeDocument/2006/relationships/hyperlink" Target="http://www.shd.gov.co/shd/contratos" TargetMode="External"/><Relationship Id="rId44" Type="http://schemas.openxmlformats.org/officeDocument/2006/relationships/hyperlink" Target="http://www.shd.gov.co/shd/cupos-inversion-contraparte" TargetMode="External"/><Relationship Id="rId52" Type="http://schemas.openxmlformats.org/officeDocument/2006/relationships/hyperlink" Target="http://www.shd.gov.co/shd/Rendici&#243;n%20de%20Cuentas" TargetMode="External"/><Relationship Id="rId60" Type="http://schemas.openxmlformats.org/officeDocument/2006/relationships/hyperlink" Target="http://www.shd.gov.co/shd" TargetMode="External"/><Relationship Id="rId65" Type="http://schemas.openxmlformats.org/officeDocument/2006/relationships/hyperlink" Target="http://www.shd.gov.co/shd/informe-empalme" TargetMode="External"/><Relationship Id="rId73" Type="http://schemas.openxmlformats.org/officeDocument/2006/relationships/hyperlink" Target="http://www.shd.gov.co/shd/modelo-estandar-de-control-interno" TargetMode="External"/><Relationship Id="rId78" Type="http://schemas.openxmlformats.org/officeDocument/2006/relationships/hyperlink" Target="http://recursosweb.shd.gov.co/pagos-tesoreria-view/faces/inicio.xhtml%0ahttp:/reportes.shd.gov.co/cede/faces/index.xhtml" TargetMode="External"/><Relationship Id="rId81" Type="http://schemas.openxmlformats.org/officeDocument/2006/relationships/hyperlink" Target="http://www.shd.gov.co/shd/atencion-ciudadania" TargetMode="External"/><Relationship Id="rId86" Type="http://schemas.openxmlformats.org/officeDocument/2006/relationships/hyperlink" Target="http://www.shd.gov.co/shd/actualizacion-consulta--inventarios-de-informacion-indice-de-informacion-clasificada%0a%0ahttp:/www.shd.gov.co/shd/estrategia-anticorrupcion-ent" TargetMode="External"/><Relationship Id="rId4" Type="http://schemas.openxmlformats.org/officeDocument/2006/relationships/hyperlink" Target="http://www.shd.gov.co/shd/informacion-prensa" TargetMode="External"/><Relationship Id="rId9" Type="http://schemas.openxmlformats.org/officeDocument/2006/relationships/hyperlink" Target="http://www.shd.gov.co/shd/informaci&#243;n-institucional" TargetMode="External"/><Relationship Id="rId13" Type="http://schemas.openxmlformats.org/officeDocument/2006/relationships/hyperlink" Target="http://www.shd.gov.co/shd/directorio-de-sedes" TargetMode="External"/><Relationship Id="rId18" Type="http://schemas.openxmlformats.org/officeDocument/2006/relationships/hyperlink" Target="http://www.shd.gov.co/shd/atencion-ciudadania%0ahttps:/www.shd.gov.co/shd/node/37978" TargetMode="External"/><Relationship Id="rId39" Type="http://schemas.openxmlformats.org/officeDocument/2006/relationships/hyperlink" Target="http://www.shd.gov.co/shd/contratos" TargetMode="External"/><Relationship Id="rId34" Type="http://schemas.openxmlformats.org/officeDocument/2006/relationships/hyperlink" Target="http://www.shd.gov.co/shd/estados-contables-basicos" TargetMode="External"/><Relationship Id="rId50" Type="http://schemas.openxmlformats.org/officeDocument/2006/relationships/hyperlink" Target="http://www.shd.gov.co/shd/defensa-judicial" TargetMode="External"/><Relationship Id="rId55" Type="http://schemas.openxmlformats.org/officeDocument/2006/relationships/hyperlink" Target="http://www.shd.gov.co/shd/programa" TargetMode="External"/><Relationship Id="rId76" Type="http://schemas.openxmlformats.org/officeDocument/2006/relationships/hyperlink" Target="http://www.shd.gov.co/shd/contratos" TargetMode="External"/><Relationship Id="rId7" Type="http://schemas.openxmlformats.org/officeDocument/2006/relationships/hyperlink" Target="http://www.shd.gov.co/shd/planes-mejoramiento-ci" TargetMode="External"/><Relationship Id="rId71" Type="http://schemas.openxmlformats.org/officeDocument/2006/relationships/hyperlink" Target="http://www.shd.gov.co/shd/Plan%20Acci&#243;n" TargetMode="External"/><Relationship Id="rId92" Type="http://schemas.microsoft.com/office/2017/10/relationships/threadedComment" Target="../threadedComments/threadedComment1.xml"/><Relationship Id="rId2" Type="http://schemas.openxmlformats.org/officeDocument/2006/relationships/hyperlink" Target="http://www.shd.gov.co/shd/transparencia" TargetMode="External"/><Relationship Id="rId29" Type="http://schemas.openxmlformats.org/officeDocument/2006/relationships/hyperlink" Target="http://www.shd.gov.co/shd/faq" TargetMode="External"/><Relationship Id="rId24" Type="http://schemas.openxmlformats.org/officeDocument/2006/relationships/hyperlink" Target="http://www.shd.gov.co/shd/normatividad-misional-nor" TargetMode="External"/><Relationship Id="rId40" Type="http://schemas.openxmlformats.org/officeDocument/2006/relationships/hyperlink" Target="http://www.shd.gov.co/shd/adquisicion-con" TargetMode="External"/><Relationship Id="rId45" Type="http://schemas.openxmlformats.org/officeDocument/2006/relationships/hyperlink" Target="http://www.shd.gov.co/shd/estados-contables-basicos" TargetMode="External"/><Relationship Id="rId66" Type="http://schemas.openxmlformats.org/officeDocument/2006/relationships/hyperlink" Target="http://www.shd.gov.co/shd/node/16645" TargetMode="External"/><Relationship Id="rId87" Type="http://schemas.openxmlformats.org/officeDocument/2006/relationships/hyperlink" Target="https://www.shd.gov.co/shd/informes-seguimientos-inf-aud" TargetMode="External"/><Relationship Id="rId61" Type="http://schemas.openxmlformats.org/officeDocument/2006/relationships/hyperlink" Target="http://www.shd.gov.co/shd/programa" TargetMode="External"/><Relationship Id="rId82" Type="http://schemas.openxmlformats.org/officeDocument/2006/relationships/hyperlink" Target="http://www.shd.gov.co/shd/tablas-retencion-documental" TargetMode="External"/><Relationship Id="rId19" Type="http://schemas.openxmlformats.org/officeDocument/2006/relationships/hyperlink" Target="http://www.shd.gov.co/shd/atencion-ciudadania%0ahttps:/www.shd.gov.co/shd/node/37978" TargetMode="External"/><Relationship Id="rId14" Type="http://schemas.openxmlformats.org/officeDocument/2006/relationships/hyperlink" Target="http://www.shd.gov.co/shd/node/1513" TargetMode="External"/><Relationship Id="rId30" Type="http://schemas.openxmlformats.org/officeDocument/2006/relationships/hyperlink" Target="http://apps2.americasbps.com/secretariahaciendafaq" TargetMode="External"/><Relationship Id="rId35" Type="http://schemas.openxmlformats.org/officeDocument/2006/relationships/hyperlink" Target="http://www.shd.gov.co/shd/proyectos-administrativos-nor" TargetMode="External"/><Relationship Id="rId56" Type="http://schemas.openxmlformats.org/officeDocument/2006/relationships/hyperlink" Target="http://www.shd.gov.co/shd/Plan%20Acci&#243;n" TargetMode="External"/><Relationship Id="rId77" Type="http://schemas.openxmlformats.org/officeDocument/2006/relationships/hyperlink" Target="http://www.shd.gov.co/shd/carta-trato-digno" TargetMode="External"/></Relationships>
</file>

<file path=xl/worksheets/_rels/sheet2.xml.rels><?xml version="1.0" encoding="UTF-8" standalone="yes"?>
<Relationships xmlns="http://schemas.openxmlformats.org/package/2006/relationships"><Relationship Id="rId26" Type="http://schemas.openxmlformats.org/officeDocument/2006/relationships/hyperlink" Target="http://www.shd.gov.co/shd/normatividad-misional-nor" TargetMode="External"/><Relationship Id="rId21" Type="http://schemas.openxmlformats.org/officeDocument/2006/relationships/hyperlink" Target="http://www.shd.gov.co/shd/normatividad-misional-nor" TargetMode="External"/><Relationship Id="rId42" Type="http://schemas.openxmlformats.org/officeDocument/2006/relationships/hyperlink" Target="https://www.shd.gov.co/shd" TargetMode="External"/><Relationship Id="rId47" Type="http://schemas.openxmlformats.org/officeDocument/2006/relationships/hyperlink" Target="https://www.shd.gov.co/shd/calendario/" TargetMode="External"/><Relationship Id="rId63" Type="http://schemas.openxmlformats.org/officeDocument/2006/relationships/hyperlink" Target="https://www.shd.gov.co/shd/contratos" TargetMode="External"/><Relationship Id="rId68" Type="http://schemas.openxmlformats.org/officeDocument/2006/relationships/hyperlink" Target="https://www.shd.gov.co/shd/informe-empalme" TargetMode="External"/><Relationship Id="rId84" Type="http://schemas.openxmlformats.org/officeDocument/2006/relationships/hyperlink" Target="https://www.shd.gov.co/shd/estrategia-genero" TargetMode="External"/><Relationship Id="rId89" Type="http://schemas.openxmlformats.org/officeDocument/2006/relationships/hyperlink" Target="http://www.suin-juriscol.gov.co/suinjuriscol.html" TargetMode="External"/><Relationship Id="rId16" Type="http://schemas.openxmlformats.org/officeDocument/2006/relationships/hyperlink" Target="http://www.shd.gov.co/shd/atencion-ciudadania%0ahttps:/www.shd.gov.co/shd/node/37978" TargetMode="External"/><Relationship Id="rId11" Type="http://schemas.openxmlformats.org/officeDocument/2006/relationships/hyperlink" Target="http://www.shd.gov.co/shd/programa" TargetMode="External"/><Relationship Id="rId32" Type="http://schemas.openxmlformats.org/officeDocument/2006/relationships/hyperlink" Target="http://www.shd.gov.co/shd/directorio-de-sedes" TargetMode="External"/><Relationship Id="rId37" Type="http://schemas.openxmlformats.org/officeDocument/2006/relationships/hyperlink" Target="https://www.shd.gov.co/shd/informaci%C3%B3n-institucional" TargetMode="External"/><Relationship Id="rId53" Type="http://schemas.openxmlformats.org/officeDocument/2006/relationships/hyperlink" Target="https://www.shd.gov.co/shd/normatividad-misional-nor" TargetMode="External"/><Relationship Id="rId58" Type="http://schemas.openxmlformats.org/officeDocument/2006/relationships/hyperlink" Target="https://www.shd.gov.co/shd/proyectos-administrativos-nor" TargetMode="External"/><Relationship Id="rId74" Type="http://schemas.openxmlformats.org/officeDocument/2006/relationships/hyperlink" Target="https://www.shd.gov.co/shd/planes-mejoramiento-ci" TargetMode="External"/><Relationship Id="rId79" Type="http://schemas.openxmlformats.org/officeDocument/2006/relationships/hyperlink" Target="https://www.shd.gov.co/shd/portafolio-servicios" TargetMode="External"/><Relationship Id="rId5" Type="http://schemas.openxmlformats.org/officeDocument/2006/relationships/hyperlink" Target="https://www.shd.gov.co/shd/proyectos_sdh_pre" TargetMode="External"/><Relationship Id="rId90" Type="http://schemas.openxmlformats.org/officeDocument/2006/relationships/hyperlink" Target="http://www.shd.gov.co/shd/normatividad-misional-nor" TargetMode="External"/><Relationship Id="rId95" Type="http://schemas.openxmlformats.org/officeDocument/2006/relationships/hyperlink" Target="https://www.shd.gov.co/shd/Plan%20Accion" TargetMode="External"/><Relationship Id="rId22" Type="http://schemas.openxmlformats.org/officeDocument/2006/relationships/hyperlink" Target="http://www.shd.gov.co/shd/normatividad-misional-nor" TargetMode="External"/><Relationship Id="rId27" Type="http://schemas.openxmlformats.org/officeDocument/2006/relationships/hyperlink" Target="http://www.shd.gov.co/shd/normatividad-misional-nor" TargetMode="External"/><Relationship Id="rId43" Type="http://schemas.openxmlformats.org/officeDocument/2006/relationships/hyperlink" Target="https://www.shd.gov.co/shd/sites/default/files/files/subsecretaria-general/BD%20Grupos%20de%20Interes%20SDH_%20V1.pdf" TargetMode="External"/><Relationship Id="rId48" Type="http://schemas.openxmlformats.org/officeDocument/2006/relationships/hyperlink" Target="https://www.shd.gov.co/shd/Plan%20Acci%C3%B3n" TargetMode="External"/><Relationship Id="rId64" Type="http://schemas.openxmlformats.org/officeDocument/2006/relationships/hyperlink" Target="https://www.shd.gov.co/shd/proyectos_sdh_pre" TargetMode="External"/><Relationship Id="rId69" Type="http://schemas.openxmlformats.org/officeDocument/2006/relationships/hyperlink" Target="https://www.shd.gov.co/shd/solicitudes-acceso-informacion" TargetMode="External"/><Relationship Id="rId80" Type="http://schemas.openxmlformats.org/officeDocument/2006/relationships/hyperlink" Target="https://www.shd.gov.co/shd/portafolio-servicios" TargetMode="External"/><Relationship Id="rId85" Type="http://schemas.openxmlformats.org/officeDocument/2006/relationships/hyperlink" Target="https://www.shd.gov.co/shd/industria-y-comercio" TargetMode="External"/><Relationship Id="rId3" Type="http://schemas.openxmlformats.org/officeDocument/2006/relationships/hyperlink" Target="http://www.shd.gov.co/shd/pagos-y-servicios" TargetMode="External"/><Relationship Id="rId12" Type="http://schemas.openxmlformats.org/officeDocument/2006/relationships/hyperlink" Target="https://www.shd.gov.co/shd/informes-auditoria%0ahttps:/www.shd.gov.co/shd/plan-anual-auditoria%0ahttps:/www.shd.gov.co/shd/rendicion_cuentas_huella_gestion" TargetMode="External"/><Relationship Id="rId17" Type="http://schemas.openxmlformats.org/officeDocument/2006/relationships/hyperlink" Target="http://www.shd.gov.co/shd/normatividad-misional-nor" TargetMode="External"/><Relationship Id="rId25" Type="http://schemas.openxmlformats.org/officeDocument/2006/relationships/hyperlink" Target="http://www.shd.gov.co/shd/normatividad-misional-nor" TargetMode="External"/><Relationship Id="rId33" Type="http://schemas.openxmlformats.org/officeDocument/2006/relationships/hyperlink" Target="https://www.shd.gov.co/shd/informes-auditoria" TargetMode="External"/><Relationship Id="rId38" Type="http://schemas.openxmlformats.org/officeDocument/2006/relationships/hyperlink" Target="https://www.shd.gov.co/shd/estructura_organica" TargetMode="External"/><Relationship Id="rId46" Type="http://schemas.openxmlformats.org/officeDocument/2006/relationships/hyperlink" Target="https://www.shd.gov.co/shd/node/42957" TargetMode="External"/><Relationship Id="rId59" Type="http://schemas.openxmlformats.org/officeDocument/2006/relationships/hyperlink" Target="https://www.shd.gov.co/shd/adquisicion-con" TargetMode="External"/><Relationship Id="rId67" Type="http://schemas.openxmlformats.org/officeDocument/2006/relationships/hyperlink" Target="https://www.shd.gov.co/shd/programa" TargetMode="External"/><Relationship Id="rId20" Type="http://schemas.openxmlformats.org/officeDocument/2006/relationships/hyperlink" Target="http://www.shd.gov.co/shd/normatividad-misional-nor" TargetMode="External"/><Relationship Id="rId41" Type="http://schemas.openxmlformats.org/officeDocument/2006/relationships/hyperlink" Target="https://www.shd.gov.co/shd/directorio-institucional" TargetMode="External"/><Relationship Id="rId54" Type="http://schemas.openxmlformats.org/officeDocument/2006/relationships/hyperlink" Target="https://www.shd.gov.co/shd/normatividad-misional-nor" TargetMode="External"/><Relationship Id="rId62" Type="http://schemas.openxmlformats.org/officeDocument/2006/relationships/hyperlink" Target="https://www.shd.gov.co/shd/contratacion" TargetMode="External"/><Relationship Id="rId70" Type="http://schemas.openxmlformats.org/officeDocument/2006/relationships/hyperlink" Target="https://www.shd.gov.co/shd/informes-de-gestion" TargetMode="External"/><Relationship Id="rId75" Type="http://schemas.openxmlformats.org/officeDocument/2006/relationships/hyperlink" Target="https://www.shd.gov.co/shd/Pormenorizado-del-Estado-de-Control-Interno" TargetMode="External"/><Relationship Id="rId83" Type="http://schemas.openxmlformats.org/officeDocument/2006/relationships/hyperlink" Target="https://www.shd.gov.co/shd/ninos" TargetMode="External"/><Relationship Id="rId88" Type="http://schemas.openxmlformats.org/officeDocument/2006/relationships/hyperlink" Target="https://registrodistrital.secretariageneral.gov.co/numero-registros" TargetMode="External"/><Relationship Id="rId91" Type="http://schemas.openxmlformats.org/officeDocument/2006/relationships/hyperlink" Target="http://www.shd.gov.co/shd/normatividad-misional-nor" TargetMode="External"/><Relationship Id="rId96" Type="http://schemas.openxmlformats.org/officeDocument/2006/relationships/hyperlink" Target="https://www.colombiacompra.gov.co/documentos-tipo/documentos-tipo" TargetMode="External"/><Relationship Id="rId1" Type="http://schemas.openxmlformats.org/officeDocument/2006/relationships/hyperlink" Target="http://www.shd.gov.co/shd/organigrama" TargetMode="External"/><Relationship Id="rId6" Type="http://schemas.openxmlformats.org/officeDocument/2006/relationships/hyperlink" Target="http://www.shd.gov.co/shd/informes-presupuestales" TargetMode="External"/><Relationship Id="rId15" Type="http://schemas.openxmlformats.org/officeDocument/2006/relationships/hyperlink" Target="http://www.shd.gov.co/shd/Pormenorizado-del-Estado-de-Control-Interno" TargetMode="External"/><Relationship Id="rId23" Type="http://schemas.openxmlformats.org/officeDocument/2006/relationships/hyperlink" Target="http://www.shd.gov.co/shd/normatividad-misional-nor" TargetMode="External"/><Relationship Id="rId28" Type="http://schemas.openxmlformats.org/officeDocument/2006/relationships/hyperlink" Target="http://www.shd.gov.co/shd/calendario/" TargetMode="External"/><Relationship Id="rId36" Type="http://schemas.openxmlformats.org/officeDocument/2006/relationships/hyperlink" Target="https://www.shd.gov.co/shd/atencion-ciudadania" TargetMode="External"/><Relationship Id="rId49" Type="http://schemas.openxmlformats.org/officeDocument/2006/relationships/hyperlink" Target="https://www.shd.gov.co/shd/informes-entes-de-control" TargetMode="External"/><Relationship Id="rId57" Type="http://schemas.openxmlformats.org/officeDocument/2006/relationships/hyperlink" Target="https://www.shd.gov.co/shd/normatividad-misional-nor" TargetMode="External"/><Relationship Id="rId10" Type="http://schemas.openxmlformats.org/officeDocument/2006/relationships/hyperlink" Target="http://www.shd.gov.co/shd/solicitudes-acceso-informacion" TargetMode="External"/><Relationship Id="rId31" Type="http://schemas.openxmlformats.org/officeDocument/2006/relationships/hyperlink" Target="http://www.shd.gov.co/shd" TargetMode="External"/><Relationship Id="rId44" Type="http://schemas.openxmlformats.org/officeDocument/2006/relationships/hyperlink" Target="https://www.shd.gov.co/shd/node/42957" TargetMode="External"/><Relationship Id="rId52" Type="http://schemas.openxmlformats.org/officeDocument/2006/relationships/hyperlink" Target="https://www.shd.gov.co/shd/informacion-institucional" TargetMode="External"/><Relationship Id="rId60" Type="http://schemas.openxmlformats.org/officeDocument/2006/relationships/hyperlink" Target="https://www.shd.gov.co/shd/contratos" TargetMode="External"/><Relationship Id="rId65" Type="http://schemas.openxmlformats.org/officeDocument/2006/relationships/hyperlink" Target="https://www.shd.gov.co/shd/ejecucion-asi-pre" TargetMode="External"/><Relationship Id="rId73" Type="http://schemas.openxmlformats.org/officeDocument/2006/relationships/hyperlink" Target="https://www.shd.gov.co/shd/informes-auditoria" TargetMode="External"/><Relationship Id="rId78" Type="http://schemas.openxmlformats.org/officeDocument/2006/relationships/hyperlink" Target="https://www.shd.gov.co/shd/portafolio-de-servicios-ciudadanos" TargetMode="External"/><Relationship Id="rId81" Type="http://schemas.openxmlformats.org/officeDocument/2006/relationships/hyperlink" Target="https://www.shd.gov.co/shd/portafolio-de-servicios-ciudadanos" TargetMode="External"/><Relationship Id="rId86" Type="http://schemas.openxmlformats.org/officeDocument/2006/relationships/hyperlink" Target="https://www.shd.gov.co/shd/contratacion" TargetMode="External"/><Relationship Id="rId94" Type="http://schemas.openxmlformats.org/officeDocument/2006/relationships/hyperlink" Target="https://www.shd.gov.co/shd/Plan%20Acci%C3%B3n" TargetMode="External"/><Relationship Id="rId99" Type="http://schemas.openxmlformats.org/officeDocument/2006/relationships/vmlDrawing" Target="../drawings/vmlDrawing2.vml"/><Relationship Id="rId4" Type="http://schemas.openxmlformats.org/officeDocument/2006/relationships/hyperlink" Target="http://www.shd.gov.co/shd/adquisicion-con" TargetMode="External"/><Relationship Id="rId9" Type="http://schemas.openxmlformats.org/officeDocument/2006/relationships/hyperlink" Target="http://www.shd.gov.co/shd/proyectos-administrativos-nor" TargetMode="External"/><Relationship Id="rId13" Type="http://schemas.openxmlformats.org/officeDocument/2006/relationships/hyperlink" Target="http://www.shd.gov.co/shd/planes-mejoramiento-ci" TargetMode="External"/><Relationship Id="rId18" Type="http://schemas.openxmlformats.org/officeDocument/2006/relationships/hyperlink" Target="http://www.shd.gov.co/shd/normatividad-misional-nor" TargetMode="External"/><Relationship Id="rId39" Type="http://schemas.openxmlformats.org/officeDocument/2006/relationships/hyperlink" Target="https://www.shd.gov.co/shd/Procesos" TargetMode="External"/><Relationship Id="rId34" Type="http://schemas.openxmlformats.org/officeDocument/2006/relationships/hyperlink" Target="https://www.shd.gov.co/shd/informes-auditoria%0ahttps:/www.shd.gov.co/shd/plan-anual-auditoria%0ahttps:/www.shd.gov.co/shd/rendicion_cuentas_huella_gestion" TargetMode="External"/><Relationship Id="rId50" Type="http://schemas.openxmlformats.org/officeDocument/2006/relationships/hyperlink" Target="https://www.shd.gov.co/shd/Hoja_de_Vida_SDH" TargetMode="External"/><Relationship Id="rId55" Type="http://schemas.openxmlformats.org/officeDocument/2006/relationships/hyperlink" Target="https://www.shd.gov.co/shd/normatividad-misional-nor" TargetMode="External"/><Relationship Id="rId76" Type="http://schemas.openxmlformats.org/officeDocument/2006/relationships/hyperlink" Target="https://www.shd.gov.co/shd/informes-auditoria" TargetMode="External"/><Relationship Id="rId97" Type="http://schemas.openxmlformats.org/officeDocument/2006/relationships/hyperlink" Target="https://www.shd.gov.co/shd/defensa-judicial" TargetMode="External"/><Relationship Id="rId7" Type="http://schemas.openxmlformats.org/officeDocument/2006/relationships/hyperlink" Target="http://www.shd.gov.co/shd/informe-empalme" TargetMode="External"/><Relationship Id="rId71" Type="http://schemas.openxmlformats.org/officeDocument/2006/relationships/hyperlink" Target="https://www.shd.gov.co/shd/rendicion-cuenta-inf-aud" TargetMode="External"/><Relationship Id="rId92" Type="http://schemas.openxmlformats.org/officeDocument/2006/relationships/hyperlink" Target="https://www.alcaldiabogota.gov.co/sisjur/index.jsp" TargetMode="External"/><Relationship Id="rId2" Type="http://schemas.openxmlformats.org/officeDocument/2006/relationships/hyperlink" Target="http://www.shd.gov.co/shd/informaci&#243;n-institucional" TargetMode="External"/><Relationship Id="rId29" Type="http://schemas.openxmlformats.org/officeDocument/2006/relationships/hyperlink" Target="http://www.shd.gov.co/shd/recepcion-pqrs" TargetMode="External"/><Relationship Id="rId24" Type="http://schemas.openxmlformats.org/officeDocument/2006/relationships/hyperlink" Target="http://www.shd.gov.co/shd/normatividad-misional-nor" TargetMode="External"/><Relationship Id="rId40" Type="http://schemas.openxmlformats.org/officeDocument/2006/relationships/hyperlink" Target="https://www.shd.gov.co/shd/directorio-de-sedes" TargetMode="External"/><Relationship Id="rId45" Type="http://schemas.openxmlformats.org/officeDocument/2006/relationships/hyperlink" Target="https://www.shd.gov.co/shd/sistema-de-gesti%C3%B3n-de-calidad" TargetMode="External"/><Relationship Id="rId66" Type="http://schemas.openxmlformats.org/officeDocument/2006/relationships/hyperlink" Target="https://www.shd.gov.co/shd/direccionamiento-estrategico" TargetMode="External"/><Relationship Id="rId87" Type="http://schemas.openxmlformats.org/officeDocument/2006/relationships/hyperlink" Target="http://www.secretariasenado.gov.co/" TargetMode="External"/><Relationship Id="rId61" Type="http://schemas.openxmlformats.org/officeDocument/2006/relationships/hyperlink" Target="https://www.shd.gov.co/shd/contratos" TargetMode="External"/><Relationship Id="rId82" Type="http://schemas.openxmlformats.org/officeDocument/2006/relationships/hyperlink" Target="https://www.shd.gov.co/shd/node/37978" TargetMode="External"/><Relationship Id="rId19" Type="http://schemas.openxmlformats.org/officeDocument/2006/relationships/hyperlink" Target="http://www.shd.gov.co/shd/normatividad-misional-nor" TargetMode="External"/><Relationship Id="rId14" Type="http://schemas.openxmlformats.org/officeDocument/2006/relationships/hyperlink" Target="http://www.shd.gov.co/shd/Pormenorizado-del-Estado-de-Control-Interno" TargetMode="External"/><Relationship Id="rId30" Type="http://schemas.openxmlformats.org/officeDocument/2006/relationships/hyperlink" Target="http://www.shd.gov.co/shd/sistema-de-gesti&#243;n-de-calidad" TargetMode="External"/><Relationship Id="rId35" Type="http://schemas.openxmlformats.org/officeDocument/2006/relationships/hyperlink" Target="http://www.shd.gov.co/shd/Rendici&#243;n%20de%20Cuentas" TargetMode="External"/><Relationship Id="rId56" Type="http://schemas.openxmlformats.org/officeDocument/2006/relationships/hyperlink" Target="https://www.shd.gov.co/shd/normatividad-misional-nor" TargetMode="External"/><Relationship Id="rId77" Type="http://schemas.openxmlformats.org/officeDocument/2006/relationships/hyperlink" Target="https://www.shd.gov.co/shd/node/42960" TargetMode="External"/><Relationship Id="rId100" Type="http://schemas.openxmlformats.org/officeDocument/2006/relationships/comments" Target="../comments2.xml"/><Relationship Id="rId8" Type="http://schemas.openxmlformats.org/officeDocument/2006/relationships/hyperlink" Target="http://www.shd.gov.co/shd/solicitudes-acceso-informacion" TargetMode="External"/><Relationship Id="rId51" Type="http://schemas.openxmlformats.org/officeDocument/2006/relationships/hyperlink" Target="https://www.shd.gov.co/shd/normatividad-misional-nor" TargetMode="External"/><Relationship Id="rId72" Type="http://schemas.openxmlformats.org/officeDocument/2006/relationships/hyperlink" Target="https://www.shd.gov.co/shd/Rendici%C3%B3n%20de%20Cuentas" TargetMode="External"/><Relationship Id="rId93" Type="http://schemas.openxmlformats.org/officeDocument/2006/relationships/hyperlink" Target="https://www.shd.gov.co/shd/normativa" TargetMode="External"/><Relationship Id="rId98"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6" Type="http://schemas.openxmlformats.org/officeDocument/2006/relationships/hyperlink" Target="https://www.shd.gov.co/shd/adquisicion-con" TargetMode="External"/><Relationship Id="rId21" Type="http://schemas.openxmlformats.org/officeDocument/2006/relationships/hyperlink" Target="https://www.shd.gov.co/shd/sistema-de-gesti%C3%B3n-de-calidad" TargetMode="External"/><Relationship Id="rId42" Type="http://schemas.openxmlformats.org/officeDocument/2006/relationships/hyperlink" Target="https://www.shd.gov.co/shd/portafolio-servicios" TargetMode="External"/><Relationship Id="rId47" Type="http://schemas.openxmlformats.org/officeDocument/2006/relationships/hyperlink" Target="https://www.shd.gov.co/shd/industria-y-comercio" TargetMode="External"/><Relationship Id="rId63" Type="http://schemas.openxmlformats.org/officeDocument/2006/relationships/hyperlink" Target="https://www.shd.gov.co/shd/Indice_informacion_clasificada_reservada" TargetMode="External"/><Relationship Id="rId68" Type="http://schemas.openxmlformats.org/officeDocument/2006/relationships/printerSettings" Target="../printerSettings/printerSettings3.bin"/><Relationship Id="rId7" Type="http://schemas.openxmlformats.org/officeDocument/2006/relationships/hyperlink" Target="http://www.shd.gov.co/shd/normatividad-misional-nor" TargetMode="External"/><Relationship Id="rId2" Type="http://schemas.openxmlformats.org/officeDocument/2006/relationships/hyperlink" Target="http://www.secretariasenado.gov.co/" TargetMode="External"/><Relationship Id="rId16" Type="http://schemas.openxmlformats.org/officeDocument/2006/relationships/hyperlink" Target="https://www.shd.gov.co/shd/directorio-de-sedes" TargetMode="External"/><Relationship Id="rId29" Type="http://schemas.openxmlformats.org/officeDocument/2006/relationships/hyperlink" Target="https://www.shd.gov.co/shd/proyectos_sdh_pre" TargetMode="External"/><Relationship Id="rId11" Type="http://schemas.openxmlformats.org/officeDocument/2006/relationships/hyperlink" Target="https://www.shd.gov.co/shd/Plan%20Accion" TargetMode="External"/><Relationship Id="rId24" Type="http://schemas.openxmlformats.org/officeDocument/2006/relationships/hyperlink" Target="https://www.shd.gov.co/shd/informes-entes-de-control" TargetMode="External"/><Relationship Id="rId32" Type="http://schemas.openxmlformats.org/officeDocument/2006/relationships/hyperlink" Target="https://www.shd.gov.co/shd/informe-empalme" TargetMode="External"/><Relationship Id="rId37" Type="http://schemas.openxmlformats.org/officeDocument/2006/relationships/hyperlink" Target="https://www.shd.gov.co/shd/planes-mejoramiento-ci" TargetMode="External"/><Relationship Id="rId40" Type="http://schemas.openxmlformats.org/officeDocument/2006/relationships/hyperlink" Target="https://www.shd.gov.co/shd/portafolio-de-servicios-ciudadanos" TargetMode="External"/><Relationship Id="rId45" Type="http://schemas.openxmlformats.org/officeDocument/2006/relationships/hyperlink" Target="https://www.shd.gov.co/shd/estrategia-genero" TargetMode="External"/><Relationship Id="rId53" Type="http://schemas.openxmlformats.org/officeDocument/2006/relationships/hyperlink" Target="https://www.shd.gov.co/shd/node/37978" TargetMode="External"/><Relationship Id="rId58" Type="http://schemas.openxmlformats.org/officeDocument/2006/relationships/hyperlink" Target="https://www.minhacienda.gov.co/webcenter/portal/Minhacienda/pages_normativa/decretonicoreglamentariodelsectorhaciendaycrditopblico" TargetMode="External"/><Relationship Id="rId66" Type="http://schemas.openxmlformats.org/officeDocument/2006/relationships/hyperlink" Target="https://www.shd.gov.co/shd/sites/default/files/files/juridica/RESOLUCION%20242%20DE%202016(1).pdf" TargetMode="External"/><Relationship Id="rId5" Type="http://schemas.openxmlformats.org/officeDocument/2006/relationships/hyperlink" Target="http://www.shd.gov.co/shd/normatividad-misional-nor" TargetMode="External"/><Relationship Id="rId61" Type="http://schemas.openxmlformats.org/officeDocument/2006/relationships/hyperlink" Target="https://www.shd.gov.co/shd/inventario_activos" TargetMode="External"/><Relationship Id="rId19" Type="http://schemas.openxmlformats.org/officeDocument/2006/relationships/hyperlink" Target="https://www.shd.gov.co/shd/sites/default/files/files/subsecretaria-general/BD%20Grupos%20de%20Interes%20SDH_%20V1.pdf" TargetMode="External"/><Relationship Id="rId14" Type="http://schemas.openxmlformats.org/officeDocument/2006/relationships/hyperlink" Target="https://www.shd.gov.co/shd/estructura_organica" TargetMode="External"/><Relationship Id="rId22" Type="http://schemas.openxmlformats.org/officeDocument/2006/relationships/hyperlink" Target="https://www.shd.gov.co/shd/node/42957" TargetMode="External"/><Relationship Id="rId27" Type="http://schemas.openxmlformats.org/officeDocument/2006/relationships/hyperlink" Target="https://www.shd.gov.co/shd/contratos" TargetMode="External"/><Relationship Id="rId30" Type="http://schemas.openxmlformats.org/officeDocument/2006/relationships/hyperlink" Target="https://www.shd.gov.co/shd/ejecucion-asi-pre" TargetMode="External"/><Relationship Id="rId35" Type="http://schemas.openxmlformats.org/officeDocument/2006/relationships/hyperlink" Target="https://www.shd.gov.co/shd/Rendici%C3%B3n%20de%20Cuentas" TargetMode="External"/><Relationship Id="rId43" Type="http://schemas.openxmlformats.org/officeDocument/2006/relationships/hyperlink" Target="https://www.shd.gov.co/shd/portafolio-de-servicios-ciudadanos" TargetMode="External"/><Relationship Id="rId48" Type="http://schemas.openxmlformats.org/officeDocument/2006/relationships/hyperlink" Target="https://www.shd.gov.co/shd/predial" TargetMode="External"/><Relationship Id="rId56" Type="http://schemas.openxmlformats.org/officeDocument/2006/relationships/hyperlink" Target="https://www.shd.gov.co/shd/estrategia-anticorrupcion-ent" TargetMode="External"/><Relationship Id="rId64" Type="http://schemas.openxmlformats.org/officeDocument/2006/relationships/hyperlink" Target="https://www.shd.gov.co/shd/programa-gestion-documental" TargetMode="External"/><Relationship Id="rId69" Type="http://schemas.openxmlformats.org/officeDocument/2006/relationships/vmlDrawing" Target="../drawings/vmlDrawing3.vml"/><Relationship Id="rId8" Type="http://schemas.openxmlformats.org/officeDocument/2006/relationships/hyperlink" Target="http://www.shd.gov.co/shd/normatividad-misional-nor" TargetMode="External"/><Relationship Id="rId51" Type="http://schemas.openxmlformats.org/officeDocument/2006/relationships/hyperlink" Target="https://www.shd.gov.co/shd/otros-impuestos-y-tributos" TargetMode="External"/><Relationship Id="rId3" Type="http://schemas.openxmlformats.org/officeDocument/2006/relationships/hyperlink" Target="https://registrodistrital.secretariageneral.gov.co/numero-registros" TargetMode="External"/><Relationship Id="rId12" Type="http://schemas.openxmlformats.org/officeDocument/2006/relationships/hyperlink" Target="https://www.shd.gov.co/shd/defensa-judicial" TargetMode="External"/><Relationship Id="rId17" Type="http://schemas.openxmlformats.org/officeDocument/2006/relationships/hyperlink" Target="https://www.shd.gov.co/shd/directorio-institucional" TargetMode="External"/><Relationship Id="rId25" Type="http://schemas.openxmlformats.org/officeDocument/2006/relationships/hyperlink" Target="https://www.shd.gov.co/shd/Hoja_de_Vida_SDH" TargetMode="External"/><Relationship Id="rId33" Type="http://schemas.openxmlformats.org/officeDocument/2006/relationships/hyperlink" Target="https://www.shd.gov.co/shd/informes-de-gestion" TargetMode="External"/><Relationship Id="rId38" Type="http://schemas.openxmlformats.org/officeDocument/2006/relationships/hyperlink" Target="https://www.shd.gov.co/shd/Pormenorizado-del-Estado-de-Control-Interno" TargetMode="External"/><Relationship Id="rId46" Type="http://schemas.openxmlformats.org/officeDocument/2006/relationships/hyperlink" Target="https://datosabiertos.bogota.gov.co/dataset?organization=sdh" TargetMode="External"/><Relationship Id="rId59" Type="http://schemas.openxmlformats.org/officeDocument/2006/relationships/hyperlink" Target="https://www.minhacienda.gov.co/webcenter/portal/Minhacienda/pages_normativa/decretonicoreglamentarioenmateriatributaria" TargetMode="External"/><Relationship Id="rId67" Type="http://schemas.openxmlformats.org/officeDocument/2006/relationships/hyperlink" Target="https://www.shd.gov.co/shd/agenda-regulatoria" TargetMode="External"/><Relationship Id="rId20" Type="http://schemas.openxmlformats.org/officeDocument/2006/relationships/hyperlink" Target="https://www.shd.gov.co/shd/node/42957" TargetMode="External"/><Relationship Id="rId41" Type="http://schemas.openxmlformats.org/officeDocument/2006/relationships/hyperlink" Target="https://www.shd.gov.co/shd/portafolio-servicios" TargetMode="External"/><Relationship Id="rId54" Type="http://schemas.openxmlformats.org/officeDocument/2006/relationships/hyperlink" Target="https://gobiernoabiertobogota.gov.co/" TargetMode="External"/><Relationship Id="rId62" Type="http://schemas.openxmlformats.org/officeDocument/2006/relationships/hyperlink" Target="https://www.shd.gov.co/shd/sites/default/files/files/comunicaciones/EPublicacion_Revision_29_01_2021.xlsx" TargetMode="External"/><Relationship Id="rId70" Type="http://schemas.openxmlformats.org/officeDocument/2006/relationships/comments" Target="../comments3.xml"/><Relationship Id="rId1" Type="http://schemas.openxmlformats.org/officeDocument/2006/relationships/hyperlink" Target="https://www.shd.gov.co/shd/normativa" TargetMode="External"/><Relationship Id="rId6" Type="http://schemas.openxmlformats.org/officeDocument/2006/relationships/hyperlink" Target="http://www.suin-juriscol.gov.co/suinjuriscol.html" TargetMode="External"/><Relationship Id="rId15" Type="http://schemas.openxmlformats.org/officeDocument/2006/relationships/hyperlink" Target="https://www.shd.gov.co/shd/Procesos" TargetMode="External"/><Relationship Id="rId23" Type="http://schemas.openxmlformats.org/officeDocument/2006/relationships/hyperlink" Target="https://www.shd.gov.co/shd/calendario/" TargetMode="External"/><Relationship Id="rId28" Type="http://schemas.openxmlformats.org/officeDocument/2006/relationships/hyperlink" Target="https://www.shd.gov.co/shd/contratos" TargetMode="External"/><Relationship Id="rId36" Type="http://schemas.openxmlformats.org/officeDocument/2006/relationships/hyperlink" Target="https://www.shd.gov.co/shd/informes-auditoria" TargetMode="External"/><Relationship Id="rId49" Type="http://schemas.openxmlformats.org/officeDocument/2006/relationships/hyperlink" Target="https://www.shd.gov.co/shd/industria-y-comercio" TargetMode="External"/><Relationship Id="rId57" Type="http://schemas.openxmlformats.org/officeDocument/2006/relationships/hyperlink" Target="https://www.colombiacompra.gov.co/documentos-tipo/documentos-tipo" TargetMode="External"/><Relationship Id="rId10" Type="http://schemas.openxmlformats.org/officeDocument/2006/relationships/hyperlink" Target="https://www.shd.gov.co/shd/contratacion" TargetMode="External"/><Relationship Id="rId31" Type="http://schemas.openxmlformats.org/officeDocument/2006/relationships/hyperlink" Target="https://www.shd.gov.co/shd/programa" TargetMode="External"/><Relationship Id="rId44" Type="http://schemas.openxmlformats.org/officeDocument/2006/relationships/hyperlink" Target="https://www.shd.gov.co/shd/ninos" TargetMode="External"/><Relationship Id="rId52" Type="http://schemas.openxmlformats.org/officeDocument/2006/relationships/hyperlink" Target="https://www.shd.gov.co/shd/calendario-tributario" TargetMode="External"/><Relationship Id="rId60" Type="http://schemas.openxmlformats.org/officeDocument/2006/relationships/hyperlink" Target="https://www.shd.gov.co/shd/Indice_informacion_clasificada_reservada" TargetMode="External"/><Relationship Id="rId65" Type="http://schemas.openxmlformats.org/officeDocument/2006/relationships/hyperlink" Target="https://www.shd.gov.co/shd/tablas-retencion-documental" TargetMode="External"/><Relationship Id="rId4" Type="http://schemas.openxmlformats.org/officeDocument/2006/relationships/hyperlink" Target="https://www.shd.gov.co/shd/Plan%20Acci%C3%B3n" TargetMode="External"/><Relationship Id="rId9" Type="http://schemas.openxmlformats.org/officeDocument/2006/relationships/hyperlink" Target="https://www.alcaldiabogota.gov.co/sisjur/index.jsp" TargetMode="External"/><Relationship Id="rId13" Type="http://schemas.openxmlformats.org/officeDocument/2006/relationships/hyperlink" Target="https://www.shd.gov.co/shd/informaci%C3%B3n-institucional" TargetMode="External"/><Relationship Id="rId18" Type="http://schemas.openxmlformats.org/officeDocument/2006/relationships/hyperlink" Target="https://www.shd.gov.co/shd" TargetMode="External"/><Relationship Id="rId39" Type="http://schemas.openxmlformats.org/officeDocument/2006/relationships/hyperlink" Target="https://www.shd.gov.co/shd/node/42960" TargetMode="External"/><Relationship Id="rId34" Type="http://schemas.openxmlformats.org/officeDocument/2006/relationships/hyperlink" Target="https://www.shd.gov.co/shd/rendicion-cuenta-inf-aud" TargetMode="External"/><Relationship Id="rId50" Type="http://schemas.openxmlformats.org/officeDocument/2006/relationships/hyperlink" Target="https://www.shd.gov.co/shd/vehiculos" TargetMode="External"/><Relationship Id="rId55" Type="http://schemas.openxmlformats.org/officeDocument/2006/relationships/hyperlink" Target="https://www.shd.gov.co/shd/informes-auditoria" TargetMode="External"/></Relationships>
</file>

<file path=xl/worksheets/_rels/sheet4.xml.rels><?xml version="1.0" encoding="UTF-8" standalone="yes"?>
<Relationships xmlns="http://schemas.openxmlformats.org/package/2006/relationships"><Relationship Id="rId26" Type="http://schemas.openxmlformats.org/officeDocument/2006/relationships/hyperlink" Target="https://www.haciendabogota.gov.co/es/sdh/presupuestales-y-financieras" TargetMode="External"/><Relationship Id="rId21" Type="http://schemas.openxmlformats.org/officeDocument/2006/relationships/hyperlink" Target="https://www.haciendabogota.gov.co/es/sdh/provision-de-cargos-de-caracter-temporal-de-la-sdh-2019-dirigido-la-ciudadania-en-general" TargetMode="External"/><Relationship Id="rId42" Type="http://schemas.openxmlformats.org/officeDocument/2006/relationships/hyperlink" Target="https://www.haciendabogota.gov.co/es/sdh/publicacion-de-la-informacion-contractual" TargetMode="External"/><Relationship Id="rId47" Type="http://schemas.openxmlformats.org/officeDocument/2006/relationships/hyperlink" Target="https://www.haciendabogota.gov.co/es/sdh/presupuesto-general-de-ingresos-gastos-e-inversion" TargetMode="External"/><Relationship Id="rId63" Type="http://schemas.openxmlformats.org/officeDocument/2006/relationships/hyperlink" Target="https://www.haciendabogota.gov.co/es/tramites" TargetMode="External"/><Relationship Id="rId68" Type="http://schemas.openxmlformats.org/officeDocument/2006/relationships/hyperlink" Target="https://www.haciendabogota.gov.co/es/transparencia/informacion" TargetMode="External"/><Relationship Id="rId84" Type="http://schemas.openxmlformats.org/officeDocument/2006/relationships/hyperlink" Target="https://www.haciendabogota.gov.co/es/impuestos/impuesto-de-industria-y-comercio-ica" TargetMode="External"/><Relationship Id="rId89" Type="http://schemas.openxmlformats.org/officeDocument/2006/relationships/hyperlink" Target="https://www.haciendabogota.gov.co/es/sdh/sistema-de-gestion-ambiental-sga" TargetMode="External"/><Relationship Id="rId112" Type="http://schemas.openxmlformats.org/officeDocument/2006/relationships/hyperlink" Target="https://www.haciendabogota.gov.co/es/transparencia/datos" TargetMode="External"/><Relationship Id="rId16" Type="http://schemas.openxmlformats.org/officeDocument/2006/relationships/hyperlink" Target="https://www.haciendabogota.gov.co/es/sdh/convocatorias-comision-nacional-del-servicio-civil-cnsc" TargetMode="External"/><Relationship Id="rId107" Type="http://schemas.openxmlformats.org/officeDocument/2006/relationships/hyperlink" Target="https://www.haciendabogota.gov.co/es/sdh/agenda-regulatoria" TargetMode="External"/><Relationship Id="rId11" Type="http://schemas.openxmlformats.org/officeDocument/2006/relationships/hyperlink" Target="https://www.haciendabogota.gov.co/es/sdh/atencion-de-peticiones-quejas-reclamos-y-sugerencias-pqrs" TargetMode="External"/><Relationship Id="rId32" Type="http://schemas.openxmlformats.org/officeDocument/2006/relationships/hyperlink" Target="http://www.secretariasenado.gov.co/senado/basedoc/arbol/leyes.html" TargetMode="External"/><Relationship Id="rId37" Type="http://schemas.openxmlformats.org/officeDocument/2006/relationships/hyperlink" Target="https://www.suin-juriscol.gov.co/suinjuriscol.html" TargetMode="External"/><Relationship Id="rId53" Type="http://schemas.openxmlformats.org/officeDocument/2006/relationships/hyperlink" Target="https://www.haciendabogota.gov.co/es/sdh/informes-de-gestion-0" TargetMode="External"/><Relationship Id="rId58" Type="http://schemas.openxmlformats.org/officeDocument/2006/relationships/hyperlink" Target="https://www.haciendabogota.gov.co/es/sdh/informes-pormenorizados-estado-de-control-interno-en-la-sdh-0" TargetMode="External"/><Relationship Id="rId74" Type="http://schemas.openxmlformats.org/officeDocument/2006/relationships/hyperlink" Target="https://www.haciendabogota.gov.co/es/sdh/notificaciones-disciplinarias" TargetMode="External"/><Relationship Id="rId79" Type="http://schemas.openxmlformats.org/officeDocument/2006/relationships/hyperlink" Target="https://back.haciendabogota.gov.co/sites/default/files/oapla/transparencia/9.2.certificadoaccesibilidad/2022EE456825O1%20-%20Declaraci%C3%B3n%20de%20Conformidad%20P%C3%A1gina%20Web-dbg.pdf" TargetMode="External"/><Relationship Id="rId102" Type="http://schemas.openxmlformats.org/officeDocument/2006/relationships/hyperlink" Target="https://www.haciendabogota.gov.co/es/transparencia/normativa" TargetMode="External"/><Relationship Id="rId5" Type="http://schemas.openxmlformats.org/officeDocument/2006/relationships/hyperlink" Target="https://www.haciendabogota.gov.co/es/directorio-institucional" TargetMode="External"/><Relationship Id="rId90" Type="http://schemas.openxmlformats.org/officeDocument/2006/relationships/hyperlink" Target="https://www.haciendabogota.gov.co/es/sdh/tablas-de-retencion-documental-trd-y-tablas-de-valoracion-documental-tvd-formato-de-datos" TargetMode="External"/><Relationship Id="rId95" Type="http://schemas.openxmlformats.org/officeDocument/2006/relationships/hyperlink" Target="https://www.haciendabogota.gov.co/es/sdh/registros-de-activos-de-informacion" TargetMode="External"/><Relationship Id="rId22" Type="http://schemas.openxmlformats.org/officeDocument/2006/relationships/hyperlink" Target="https://www.haciendabogota.gov.co/es/sdh/radicacion-de-hojas-de-vida-ante-la-sdh" TargetMode="External"/><Relationship Id="rId27" Type="http://schemas.openxmlformats.org/officeDocument/2006/relationships/hyperlink" Target="https://www.haciendabogota.gov.co/es/sdh/tributarias" TargetMode="External"/><Relationship Id="rId43" Type="http://schemas.openxmlformats.org/officeDocument/2006/relationships/hyperlink" Target="https://www.haciendabogota.gov.co/es/sdh/publicacion-de-la-ejecucion-de-los-contratos" TargetMode="External"/><Relationship Id="rId48" Type="http://schemas.openxmlformats.org/officeDocument/2006/relationships/hyperlink" Target="https://www.haciendabogota.gov.co/es/sdh/ejecucion-presupuestal-de-la-secretaria-distrital-de-hacienda" TargetMode="External"/><Relationship Id="rId64" Type="http://schemas.openxmlformats.org/officeDocument/2006/relationships/hyperlink" Target="https://www.haciendabogota.gov.co/es/sdh/participa-0" TargetMode="External"/><Relationship Id="rId69" Type="http://schemas.openxmlformats.org/officeDocument/2006/relationships/hyperlink" Target="https://www.haciendabogota.gov.co/es/sdh/informacion-para-ninos-ninas-y-adolescentes" TargetMode="External"/><Relationship Id="rId113" Type="http://schemas.openxmlformats.org/officeDocument/2006/relationships/hyperlink" Target="https://back.haciendabogota.gov.co/sites/default/files/documento/oficina-asesora-de-comunicaciones/marzo-2024.xlsx" TargetMode="External"/><Relationship Id="rId80" Type="http://schemas.openxmlformats.org/officeDocument/2006/relationships/hyperlink" Target="https://www.haciendabogota.gov.co/es/transparencia/recaudo" TargetMode="External"/><Relationship Id="rId85" Type="http://schemas.openxmlformats.org/officeDocument/2006/relationships/hyperlink" Target="https://www.haciendabogota.gov.co/es/sdh/publicacion-de-procesos-de-contratacion-por-convocatoria-publica" TargetMode="External"/><Relationship Id="rId12" Type="http://schemas.openxmlformats.org/officeDocument/2006/relationships/hyperlink" Target="https://www.haciendabogota.gov.co/es/eventos" TargetMode="External"/><Relationship Id="rId17" Type="http://schemas.openxmlformats.org/officeDocument/2006/relationships/hyperlink" Target="https://www.haciendabogota.gov.co/es/sdh/nombramientos" TargetMode="External"/><Relationship Id="rId33" Type="http://schemas.openxmlformats.org/officeDocument/2006/relationships/hyperlink" Target="https://www.haciendabogota.gov.co/es/sdh/decreto-unico-reglamentario" TargetMode="External"/><Relationship Id="rId38" Type="http://schemas.openxmlformats.org/officeDocument/2006/relationships/hyperlink" Target="https://www.haciendabogota.gov.co/es/normatividad" TargetMode="External"/><Relationship Id="rId59" Type="http://schemas.openxmlformats.org/officeDocument/2006/relationships/hyperlink" Target="https://www.haciendabogota.gov.co/es/sdh/otros-informes-yo-consultas-bases-de-datos-o-sistemas-de-informacion" TargetMode="External"/><Relationship Id="rId103" Type="http://schemas.openxmlformats.org/officeDocument/2006/relationships/hyperlink" Target="https://www.haciendabogota.gov.co/es/transparencia/normativa" TargetMode="External"/><Relationship Id="rId108" Type="http://schemas.openxmlformats.org/officeDocument/2006/relationships/hyperlink" Target="https://www.haciendabogota.gov.co/es/sdh/indicadores-de-recaudo-de-impuestos" TargetMode="External"/><Relationship Id="rId54" Type="http://schemas.openxmlformats.org/officeDocument/2006/relationships/hyperlink" Target="https://www.haciendabogota.gov.co/es/sdh/informe-de-rendicion-de-cuentas-ante-la-contraloria-general-de-la-republica-o-los-organismos-de" TargetMode="External"/><Relationship Id="rId70" Type="http://schemas.openxmlformats.org/officeDocument/2006/relationships/hyperlink" Target="https://www.haciendabogota.gov.co/es/sdh/informacion-concejo-de-bogota" TargetMode="External"/><Relationship Id="rId75" Type="http://schemas.openxmlformats.org/officeDocument/2006/relationships/hyperlink" Target="https://www.haciendabogota.gov.co/es/sdh/constancias-de-traslados-y-recursos" TargetMode="External"/><Relationship Id="rId91" Type="http://schemas.openxmlformats.org/officeDocument/2006/relationships/hyperlink" Target="http://www.haciendabogota.gov.co/es/impuestos/impuesto-de-industria-y-comercio-ica" TargetMode="External"/><Relationship Id="rId96" Type="http://schemas.openxmlformats.org/officeDocument/2006/relationships/hyperlink" Target="https://www.haciendabogota.gov.co/es/sdh/indice-de-informacion-clasificada-y-reservada" TargetMode="External"/><Relationship Id="rId1" Type="http://schemas.openxmlformats.org/officeDocument/2006/relationships/hyperlink" Target="https://www.haciendabogota.gov.co/es/transparencia/entidad" TargetMode="External"/><Relationship Id="rId6" Type="http://schemas.openxmlformats.org/officeDocument/2006/relationships/hyperlink" Target="https://sideap.serviciocivil.gov.co/sideap/publico/directorio/buscar.xhtml;jsessionid=4b04f933a635993dfd4322f74f3c?cid=1&amp;jfwid=4b04f933a635993dfd4322f74f3c:0" TargetMode="External"/><Relationship Id="rId15" Type="http://schemas.openxmlformats.org/officeDocument/2006/relationships/hyperlink" Target="https://www.haciendabogota.gov.co/es/sdh/manual-de-funciones-y-competencias-laborales" TargetMode="External"/><Relationship Id="rId23" Type="http://schemas.openxmlformats.org/officeDocument/2006/relationships/hyperlink" Target="https://www.haciendabogota.gov.co/es/sdh/acuerdos-de-gestion-de-los-empleos-de-gerencia-publica-0" TargetMode="External"/><Relationship Id="rId28" Type="http://schemas.openxmlformats.org/officeDocument/2006/relationships/hyperlink" Target="https://www.haciendabogota.gov.co/es/sdh/estrategia-anticorrupcion-0" TargetMode="External"/><Relationship Id="rId36" Type="http://schemas.openxmlformats.org/officeDocument/2006/relationships/hyperlink" Target="https://back.haciendabogota.gov.co/sites/default/files/documento/oficina-asesora-de-planeacion/normograma/NORMOGRAMA%2030-06-2023.xlsx" TargetMode="External"/><Relationship Id="rId49" Type="http://schemas.openxmlformats.org/officeDocument/2006/relationships/hyperlink" Target="https://www.haciendabogota.gov.co/es/sdh/planes-institucionales" TargetMode="External"/><Relationship Id="rId57" Type="http://schemas.openxmlformats.org/officeDocument/2006/relationships/hyperlink" Target="https://www.haciendabogota.gov.co/es/sdh/planes-de-mejoramiento-1" TargetMode="External"/><Relationship Id="rId106" Type="http://schemas.openxmlformats.org/officeDocument/2006/relationships/hyperlink" Target="https://www.haciendabogota.gov.co/es/sdh/conceptos-unificadores" TargetMode="External"/><Relationship Id="rId114" Type="http://schemas.openxmlformats.org/officeDocument/2006/relationships/printerSettings" Target="../printerSettings/printerSettings4.bin"/><Relationship Id="rId10" Type="http://schemas.openxmlformats.org/officeDocument/2006/relationships/hyperlink" Target="https://www.haciendabogota.gov.co/es/sdh/procedimientos-que-se-siguen-para-tomar-decisiones-en-las-diferentes-areas" TargetMode="External"/><Relationship Id="rId31" Type="http://schemas.openxmlformats.org/officeDocument/2006/relationships/hyperlink" Target="https://www.haciendabogota.gov.co/es/transparencia/normativa" TargetMode="External"/><Relationship Id="rId44" Type="http://schemas.openxmlformats.org/officeDocument/2006/relationships/hyperlink" Target="https://www.haciendabogota.gov.co/es/sdh/manual-de-contratacion-adquisicion-yo-compras" TargetMode="External"/><Relationship Id="rId52" Type="http://schemas.openxmlformats.org/officeDocument/2006/relationships/hyperlink" Target="https://www.haciendabogota.gov.co/es/sdh/informacion-relevante" TargetMode="External"/><Relationship Id="rId60" Type="http://schemas.openxmlformats.org/officeDocument/2006/relationships/hyperlink" Target="https://www.haciendabogota.gov.co/es/sdh/informe-sobre-defensa-publica-y-prevencion-del-dano-antijuridico-0" TargetMode="External"/><Relationship Id="rId65" Type="http://schemas.openxmlformats.org/officeDocument/2006/relationships/hyperlink" Target="https://www.haciendabogota.gov.co/es/transparencia/datos" TargetMode="External"/><Relationship Id="rId73" Type="http://schemas.openxmlformats.org/officeDocument/2006/relationships/hyperlink" Target="https://www.haciendabogota.gov.co/es/sdh/instancias-de-coordinacion" TargetMode="External"/><Relationship Id="rId78" Type="http://schemas.openxmlformats.org/officeDocument/2006/relationships/hyperlink" Target="https://www.haciendabogota.gov.co/es/sdh/medidas-para-el-tramite-de-los-procesos-disciplinarios-causa-del-covid-19" TargetMode="External"/><Relationship Id="rId81" Type="http://schemas.openxmlformats.org/officeDocument/2006/relationships/hyperlink" Target="https://www.haciendabogota.gov.co/es/calendario-tributario" TargetMode="External"/><Relationship Id="rId86" Type="http://schemas.openxmlformats.org/officeDocument/2006/relationships/hyperlink" Target="https://www.haciendabogota.gov.co/es/sdh/politicas-lineamientos-y-manuales-0" TargetMode="External"/><Relationship Id="rId94" Type="http://schemas.openxmlformats.org/officeDocument/2006/relationships/hyperlink" Target="https://datosabiertos.bogota.gov.co/dataset?organization=sdh" TargetMode="External"/><Relationship Id="rId99" Type="http://schemas.openxmlformats.org/officeDocument/2006/relationships/hyperlink" Target="https://www.haciendabogota.gov.co/es/sdh/informacion-para-mujeres-y-enfoque-diferencial" TargetMode="External"/><Relationship Id="rId101" Type="http://schemas.openxmlformats.org/officeDocument/2006/relationships/hyperlink" Target="https://www.haciendabogota.gov.co/es/transparencia/recaudo" TargetMode="External"/><Relationship Id="rId4" Type="http://schemas.openxmlformats.org/officeDocument/2006/relationships/hyperlink" Target="https://www.haciendabogota.gov.co/es/sdh/procesos-y-procedimientos" TargetMode="External"/><Relationship Id="rId9" Type="http://schemas.openxmlformats.org/officeDocument/2006/relationships/hyperlink" Target="https://www.haciendabogota.gov.co/es/sdh/atencion-de-peticiones-quejas-reclamos-y-sugerencias-pqrs" TargetMode="External"/><Relationship Id="rId13" Type="http://schemas.openxmlformats.org/officeDocument/2006/relationships/hyperlink" Target="https://www.haciendabogota.gov.co/es/sdh/informacion-sobre-decisiones-que-puede-afectar-al-publico" TargetMode="External"/><Relationship Id="rId18" Type="http://schemas.openxmlformats.org/officeDocument/2006/relationships/hyperlink" Target="https://www.haciendabogota.gov.co/es/sdh/encargos-en-empleos-de-naturaleza-gerencial" TargetMode="External"/><Relationship Id="rId39" Type="http://schemas.openxmlformats.org/officeDocument/2006/relationships/hyperlink" Target="https://legalbog.secretariajuridica.gov.co/regimen-legal-publico" TargetMode="External"/><Relationship Id="rId109" Type="http://schemas.openxmlformats.org/officeDocument/2006/relationships/hyperlink" Target="https://www.haciendabogota.gov.co/es/sdh/indicadores-de-recaudo-de-impuestos" TargetMode="External"/><Relationship Id="rId34" Type="http://schemas.openxmlformats.org/officeDocument/2006/relationships/hyperlink" Target="https://www.haciendabogota.gov.co/es/sdh/politicas-lineamientos-y-manuales-0" TargetMode="External"/><Relationship Id="rId50" Type="http://schemas.openxmlformats.org/officeDocument/2006/relationships/hyperlink" Target="https://www.haciendabogota.gov.co/es/sdh/proyectos-de-inversion" TargetMode="External"/><Relationship Id="rId55" Type="http://schemas.openxmlformats.org/officeDocument/2006/relationships/hyperlink" Target="https://www.haciendabogota.gov.co/es/sdh/rendicion-de-cuentas-la-ciudadania" TargetMode="External"/><Relationship Id="rId76" Type="http://schemas.openxmlformats.org/officeDocument/2006/relationships/hyperlink" Target="https://www.haciendabogota.gov.co/es/sdh/respuestas-quejas-y-peticiones-anonimas" TargetMode="External"/><Relationship Id="rId97" Type="http://schemas.openxmlformats.org/officeDocument/2006/relationships/hyperlink" Target="https://www.haciendabogota.gov.co/es/sdh/tipos-de-datos-o-informacion-clasificada-o-reservada" TargetMode="External"/><Relationship Id="rId104" Type="http://schemas.openxmlformats.org/officeDocument/2006/relationships/hyperlink" Target="https://www.haciendabogota.gov.co/es/transparencia/normativa" TargetMode="External"/><Relationship Id="rId7" Type="http://schemas.openxmlformats.org/officeDocument/2006/relationships/hyperlink" Target="https://www.haciendabogota.gov.co/es/sdh/directorio-de-entidades-del-sector-hacienda-distrital" TargetMode="External"/><Relationship Id="rId71" Type="http://schemas.openxmlformats.org/officeDocument/2006/relationships/hyperlink" Target="https://www.haciendabogota.gov.co/es/sdh/informacion-de-organizaciones-sindicales" TargetMode="External"/><Relationship Id="rId92" Type="http://schemas.openxmlformats.org/officeDocument/2006/relationships/hyperlink" Target="https://www.haciendabogota.gov.co/es/impuestos/impuesto-sobre-vehiculos-automotores" TargetMode="External"/><Relationship Id="rId2" Type="http://schemas.openxmlformats.org/officeDocument/2006/relationships/hyperlink" Target="https://www.haciendabogota.gov.co/es/sdh/mision-vision-funciones-y-deberes" TargetMode="External"/><Relationship Id="rId29" Type="http://schemas.openxmlformats.org/officeDocument/2006/relationships/hyperlink" Target="https://www.haciendabogota.gov.co/es/sdh/enajenacion-de-bienes-muebles-titulo-gratuito-para-entidades-estatales-0" TargetMode="External"/><Relationship Id="rId24" Type="http://schemas.openxmlformats.org/officeDocument/2006/relationships/hyperlink" Target="https://www.haciendabogota.gov.co/es/sdh/estudios-economicos-y-fiscales" TargetMode="External"/><Relationship Id="rId40" Type="http://schemas.openxmlformats.org/officeDocument/2006/relationships/hyperlink" Target="https://www.sucop.gov.co/" TargetMode="External"/><Relationship Id="rId45" Type="http://schemas.openxmlformats.org/officeDocument/2006/relationships/hyperlink" Target="https://www.haciendabogota.gov.co/es/sdh/formatos-o-modelos-de-contratos-o-pliegos-tipo" TargetMode="External"/><Relationship Id="rId66" Type="http://schemas.openxmlformats.org/officeDocument/2006/relationships/hyperlink" Target="https://www.haciendabogota.gov.co/es/sdh/programa-de-gestion-documental-pgd-formato-de-datos-abiertos" TargetMode="External"/><Relationship Id="rId87" Type="http://schemas.openxmlformats.org/officeDocument/2006/relationships/hyperlink" Target="https://www.haciendabogota.gov.co/es/sdh/instancias-de-coordinacion" TargetMode="External"/><Relationship Id="rId110" Type="http://schemas.openxmlformats.org/officeDocument/2006/relationships/hyperlink" Target="https://www.haciendabogota.gov.co/es/sdh/informacion-estadistica" TargetMode="External"/><Relationship Id="rId115" Type="http://schemas.openxmlformats.org/officeDocument/2006/relationships/vmlDrawing" Target="../drawings/vmlDrawing4.vml"/><Relationship Id="rId61" Type="http://schemas.openxmlformats.org/officeDocument/2006/relationships/hyperlink" Target="https://www.haciendabogota.gov.co/es/sdh/informes-trimestrales-sobre-acceso-informacion-quejas-y-reclamos" TargetMode="External"/><Relationship Id="rId82" Type="http://schemas.openxmlformats.org/officeDocument/2006/relationships/hyperlink" Target="https://www.haciendabogota.gov.co/es/impuestos/impuesto-predial-unificado" TargetMode="External"/><Relationship Id="rId19" Type="http://schemas.openxmlformats.org/officeDocument/2006/relationships/hyperlink" Target="https://www.haciendabogota.gov.co/es/sdh/escala-salarial" TargetMode="External"/><Relationship Id="rId14" Type="http://schemas.openxmlformats.org/officeDocument/2006/relationships/hyperlink" Target="https://www.haciendabogota.gov.co/es/sdh/entes-y-autoridades-que-lo-vigilan" TargetMode="External"/><Relationship Id="rId30" Type="http://schemas.openxmlformats.org/officeDocument/2006/relationships/hyperlink" Target="https://www.haciendabogota.gov.co/es/sdh/notificaciones-gestion-corporativa" TargetMode="External"/><Relationship Id="rId35" Type="http://schemas.openxmlformats.org/officeDocument/2006/relationships/hyperlink" Target="https://registrodistrital.secretariageneral.gov.co/numero-registros" TargetMode="External"/><Relationship Id="rId56" Type="http://schemas.openxmlformats.org/officeDocument/2006/relationships/hyperlink" Target="https://www.haciendabogota.gov.co/es/sdh/informes-organismos-de-inspeccion-vigilancia-y-control-0" TargetMode="External"/><Relationship Id="rId77" Type="http://schemas.openxmlformats.org/officeDocument/2006/relationships/hyperlink" Target="https://www.haciendabogota.gov.co/es/sdh/funcion-preventiva" TargetMode="External"/><Relationship Id="rId100" Type="http://schemas.openxmlformats.org/officeDocument/2006/relationships/hyperlink" Target="https://www.haciendabogota.gov.co/es/transparencia/contratacion" TargetMode="External"/><Relationship Id="rId105" Type="http://schemas.openxmlformats.org/officeDocument/2006/relationships/hyperlink" Target="https://legalbog.secretariajuridica.gov.co/regimen-legal-publico" TargetMode="External"/><Relationship Id="rId8" Type="http://schemas.openxmlformats.org/officeDocument/2006/relationships/hyperlink" Target="https://www.haciendabogota.gov.co/es/sdh/directorio-de-agremiaciones-o-asociaciones-en-las-que-participe" TargetMode="External"/><Relationship Id="rId51" Type="http://schemas.openxmlformats.org/officeDocument/2006/relationships/hyperlink" Target="https://www.haciendabogota.gov.co/es/sdh/informes-de-empalme" TargetMode="External"/><Relationship Id="rId72" Type="http://schemas.openxmlformats.org/officeDocument/2006/relationships/hyperlink" Target="https://www.haciendabogota.gov.co/es/transparencia/obligacion" TargetMode="External"/><Relationship Id="rId93" Type="http://schemas.openxmlformats.org/officeDocument/2006/relationships/hyperlink" Target="https://antiguoportal.shd.gov.co/shd/node/22887" TargetMode="External"/><Relationship Id="rId98" Type="http://schemas.openxmlformats.org/officeDocument/2006/relationships/hyperlink" Target="https://www.haciendabogota.gov.co/es/sdh/sistema-de-gestion-documental-y-archivo-siga" TargetMode="External"/><Relationship Id="rId3" Type="http://schemas.openxmlformats.org/officeDocument/2006/relationships/hyperlink" Target="https://www.haciendabogota.gov.co/es/transparencia/entidad/organigrama" TargetMode="External"/><Relationship Id="rId25" Type="http://schemas.openxmlformats.org/officeDocument/2006/relationships/hyperlink" Target="https://www.haciendabogota.gov.co/es/sdh/publicaciones-juridicas" TargetMode="External"/><Relationship Id="rId46" Type="http://schemas.openxmlformats.org/officeDocument/2006/relationships/hyperlink" Target="https://www.haciendabogota.gov.co/es/transparencia/planeacion" TargetMode="External"/><Relationship Id="rId67" Type="http://schemas.openxmlformats.org/officeDocument/2006/relationships/hyperlink" Target="https://back.haciendabogota.gov.co/es/normatividad/resolucion-no-sdh-000242-del-09-de-junio-de-2016" TargetMode="External"/><Relationship Id="rId116" Type="http://schemas.openxmlformats.org/officeDocument/2006/relationships/comments" Target="../comments4.xml"/><Relationship Id="rId20" Type="http://schemas.openxmlformats.org/officeDocument/2006/relationships/hyperlink" Target="https://www.haciendabogota.gov.co/es/sdh/evaluacion-del-desempeno-servidores-0" TargetMode="External"/><Relationship Id="rId41" Type="http://schemas.openxmlformats.org/officeDocument/2006/relationships/hyperlink" Target="https://www.haciendabogota.gov.co/es/sdh/plan-anual-de-adquisiciones-0" TargetMode="External"/><Relationship Id="rId62" Type="http://schemas.openxmlformats.org/officeDocument/2006/relationships/hyperlink" Target="https://www.haciendabogota.gov.co/es/sdh/austeridad-del-gasto-0" TargetMode="External"/><Relationship Id="rId83" Type="http://schemas.openxmlformats.org/officeDocument/2006/relationships/hyperlink" Target="https://www.haciendabogota.gov.co/es/sdh/impuestos-bogota" TargetMode="External"/><Relationship Id="rId88" Type="http://schemas.openxmlformats.org/officeDocument/2006/relationships/hyperlink" Target="https://www.haciendabogota.gov.co/es/sdh/sistema-de-gestion-de-seguridad-y-salud-en-el-trabajo-sg-sst" TargetMode="External"/><Relationship Id="rId111" Type="http://schemas.openxmlformats.org/officeDocument/2006/relationships/hyperlink" Target="https://www.haciendabogota.gov.co/es/transparencia/obligacion"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AN511"/>
  <sheetViews>
    <sheetView topLeftCell="A100" zoomScale="80" zoomScaleNormal="80" zoomScalePageLayoutView="84" workbookViewId="0">
      <selection activeCell="A102" sqref="A102"/>
    </sheetView>
  </sheetViews>
  <sheetFormatPr defaultColWidth="10.81640625" defaultRowHeight="12.5"/>
  <cols>
    <col min="1" max="1" width="44.1796875" style="26" customWidth="1"/>
    <col min="2" max="2" width="10" style="27" customWidth="1"/>
    <col min="3" max="3" width="16.26953125" style="27" customWidth="1"/>
    <col min="4" max="4" width="10.453125" style="27" customWidth="1"/>
    <col min="5" max="5" width="16.453125" style="27" customWidth="1"/>
    <col min="6" max="6" width="16.81640625" style="27" customWidth="1"/>
    <col min="7" max="7" width="33.453125" style="28" customWidth="1"/>
    <col min="8" max="8" width="22.1796875" style="29" customWidth="1"/>
    <col min="9" max="9" width="21.1796875" style="29" customWidth="1"/>
    <col min="10" max="13" width="24.81640625" style="28" customWidth="1"/>
    <col min="14" max="14" width="39.7265625" style="28" customWidth="1"/>
    <col min="15" max="15" width="14.81640625" style="28" customWidth="1"/>
    <col min="16" max="16" width="58.81640625" style="18" customWidth="1"/>
    <col min="17" max="17" width="50.1796875" style="18" customWidth="1"/>
    <col min="18" max="16384" width="10.81640625" style="18"/>
  </cols>
  <sheetData>
    <row r="1" spans="1:17" ht="1.5" customHeight="1">
      <c r="A1" s="3"/>
      <c r="B1" s="4"/>
      <c r="C1" s="4"/>
      <c r="D1" s="4"/>
      <c r="E1" s="4"/>
      <c r="F1" s="4"/>
      <c r="G1" s="43"/>
      <c r="H1" s="5"/>
      <c r="I1" s="5"/>
      <c r="J1" s="6"/>
      <c r="K1" s="6"/>
      <c r="L1" s="6"/>
      <c r="M1" s="6"/>
      <c r="N1" s="6"/>
      <c r="O1" s="6"/>
      <c r="P1" s="30"/>
    </row>
    <row r="2" spans="1:17" hidden="1">
      <c r="A2" s="3"/>
      <c r="B2" s="4"/>
      <c r="C2" s="4"/>
      <c r="D2" s="4"/>
      <c r="E2" s="4"/>
      <c r="F2" s="4"/>
      <c r="G2" s="43"/>
      <c r="H2" s="5"/>
      <c r="I2" s="5"/>
      <c r="J2" s="6"/>
      <c r="K2" s="6"/>
      <c r="L2" s="6"/>
      <c r="M2" s="6"/>
      <c r="N2" s="6"/>
      <c r="O2" s="6"/>
      <c r="P2" s="30"/>
    </row>
    <row r="3" spans="1:17" hidden="1">
      <c r="A3" s="3"/>
      <c r="B3" s="4"/>
      <c r="C3" s="4"/>
      <c r="D3" s="4"/>
      <c r="E3" s="4"/>
      <c r="F3" s="4"/>
      <c r="G3" s="43"/>
      <c r="H3" s="5"/>
      <c r="I3" s="5"/>
      <c r="J3" s="6"/>
      <c r="K3" s="6"/>
      <c r="L3" s="6"/>
      <c r="M3" s="6"/>
      <c r="N3" s="6"/>
      <c r="O3" s="6"/>
      <c r="P3" s="30"/>
    </row>
    <row r="4" spans="1:17" hidden="1">
      <c r="A4" s="3"/>
      <c r="B4" s="4"/>
      <c r="C4" s="4"/>
      <c r="D4" s="4"/>
      <c r="E4" s="4"/>
      <c r="F4" s="4"/>
      <c r="G4" s="43"/>
      <c r="H4" s="5"/>
      <c r="I4" s="5"/>
      <c r="J4" s="6"/>
      <c r="K4" s="6"/>
      <c r="L4" s="6"/>
      <c r="M4" s="6"/>
      <c r="N4" s="6"/>
      <c r="O4" s="6"/>
      <c r="P4" s="30"/>
    </row>
    <row r="5" spans="1:17" hidden="1">
      <c r="A5" s="3"/>
      <c r="B5" s="4"/>
      <c r="C5" s="4"/>
      <c r="D5" s="4"/>
      <c r="E5" s="4"/>
      <c r="F5" s="4"/>
      <c r="G5" s="43"/>
      <c r="H5" s="5"/>
      <c r="I5" s="5"/>
      <c r="J5" s="6"/>
      <c r="K5" s="6"/>
      <c r="L5" s="6"/>
      <c r="M5" s="6"/>
      <c r="N5" s="6"/>
      <c r="O5" s="6"/>
      <c r="P5" s="30"/>
    </row>
    <row r="6" spans="1:17" hidden="1">
      <c r="A6" s="3"/>
      <c r="B6" s="4"/>
      <c r="C6" s="4"/>
      <c r="D6" s="4"/>
      <c r="E6" s="4"/>
      <c r="F6" s="4"/>
      <c r="G6" s="43"/>
      <c r="H6" s="5"/>
      <c r="I6" s="5"/>
      <c r="J6" s="6"/>
      <c r="K6" s="6"/>
      <c r="L6" s="6"/>
      <c r="M6" s="6"/>
      <c r="N6" s="6"/>
      <c r="O6" s="6"/>
      <c r="P6" s="30"/>
    </row>
    <row r="7" spans="1:17" hidden="1">
      <c r="A7" s="3"/>
      <c r="B7" s="4"/>
      <c r="C7" s="4"/>
      <c r="D7" s="4"/>
      <c r="E7" s="4"/>
      <c r="F7" s="4"/>
      <c r="G7" s="43"/>
      <c r="H7" s="5"/>
      <c r="I7" s="5"/>
      <c r="J7" s="6"/>
      <c r="K7" s="6"/>
      <c r="L7" s="6"/>
      <c r="M7" s="6"/>
      <c r="N7" s="6"/>
      <c r="O7" s="6"/>
      <c r="P7" s="30"/>
    </row>
    <row r="8" spans="1:17" ht="12.75" hidden="1" customHeight="1">
      <c r="A8" s="5"/>
      <c r="B8" s="5"/>
      <c r="C8" s="5"/>
      <c r="D8" s="5"/>
      <c r="E8" s="5"/>
      <c r="F8" s="5"/>
      <c r="G8" s="43"/>
      <c r="H8" s="5"/>
      <c r="I8" s="5"/>
      <c r="J8" s="6"/>
      <c r="K8" s="6"/>
      <c r="L8" s="6"/>
      <c r="M8" s="6"/>
      <c r="N8" s="6"/>
      <c r="O8" s="6"/>
      <c r="P8" s="30"/>
    </row>
    <row r="9" spans="1:17" ht="12.75" hidden="1" customHeight="1">
      <c r="A9" s="5"/>
      <c r="B9" s="5"/>
      <c r="C9" s="5"/>
      <c r="D9" s="5"/>
      <c r="E9" s="5"/>
      <c r="F9" s="5"/>
      <c r="G9" s="43"/>
      <c r="H9" s="5"/>
      <c r="I9" s="5"/>
      <c r="J9" s="6"/>
      <c r="K9" s="6"/>
      <c r="L9" s="6"/>
      <c r="M9" s="6"/>
      <c r="N9" s="6"/>
      <c r="O9" s="6"/>
      <c r="P9" s="30"/>
    </row>
    <row r="10" spans="1:17" ht="13" hidden="1">
      <c r="A10" s="8"/>
      <c r="B10" s="8"/>
      <c r="C10" s="8"/>
      <c r="D10" s="8"/>
      <c r="E10" s="8"/>
      <c r="F10" s="8"/>
      <c r="G10" s="9"/>
      <c r="H10" s="5"/>
      <c r="I10" s="5"/>
      <c r="J10" s="6"/>
      <c r="K10" s="6"/>
      <c r="L10" s="6"/>
      <c r="M10" s="6"/>
      <c r="N10" s="6"/>
      <c r="O10" s="6"/>
      <c r="P10" s="30"/>
    </row>
    <row r="11" spans="1:17" ht="13" hidden="1">
      <c r="A11" s="8"/>
      <c r="B11" s="8"/>
      <c r="C11" s="8"/>
      <c r="D11" s="8"/>
      <c r="E11" s="8"/>
      <c r="F11" s="8"/>
      <c r="G11" s="43"/>
      <c r="H11" s="5"/>
      <c r="I11" s="5"/>
      <c r="J11" s="6"/>
      <c r="K11" s="6"/>
      <c r="L11" s="6"/>
      <c r="M11" s="6"/>
      <c r="N11" s="6"/>
      <c r="O11" s="6"/>
      <c r="P11" s="7"/>
    </row>
    <row r="12" spans="1:17" ht="12.75" hidden="1" customHeight="1">
      <c r="A12" s="10"/>
      <c r="B12" s="5"/>
      <c r="C12" s="5"/>
      <c r="D12" s="5"/>
      <c r="E12" s="5"/>
      <c r="F12" s="5"/>
      <c r="G12" s="43"/>
      <c r="H12" s="5"/>
      <c r="I12" s="5"/>
      <c r="J12" s="6"/>
      <c r="K12" s="6"/>
      <c r="L12" s="6"/>
      <c r="M12" s="6"/>
      <c r="N12" s="6"/>
      <c r="O12" s="6"/>
      <c r="P12" s="7"/>
    </row>
    <row r="13" spans="1:17" s="29" customFormat="1" ht="61.5" customHeight="1">
      <c r="A13" s="249" t="s">
        <v>0</v>
      </c>
      <c r="B13" s="249"/>
      <c r="C13" s="249"/>
      <c r="D13" s="249"/>
      <c r="E13" s="249"/>
      <c r="F13" s="249"/>
      <c r="G13" s="249"/>
      <c r="H13" s="249"/>
      <c r="I13" s="249"/>
      <c r="J13" s="249"/>
      <c r="K13" s="251" t="s">
        <v>1</v>
      </c>
      <c r="L13" s="252"/>
      <c r="M13" s="253"/>
      <c r="N13" s="57" t="s">
        <v>2</v>
      </c>
      <c r="O13" s="61" t="s">
        <v>3</v>
      </c>
      <c r="P13" s="61" t="s">
        <v>4</v>
      </c>
    </row>
    <row r="14" spans="1:17" ht="81.650000000000006" customHeight="1">
      <c r="A14" s="11" t="s">
        <v>5</v>
      </c>
      <c r="B14" s="11" t="s">
        <v>6</v>
      </c>
      <c r="C14" s="11" t="s">
        <v>7</v>
      </c>
      <c r="D14" s="11" t="s">
        <v>8</v>
      </c>
      <c r="E14" s="11" t="s">
        <v>9</v>
      </c>
      <c r="F14" s="12" t="s">
        <v>10</v>
      </c>
      <c r="G14" s="11" t="s">
        <v>11</v>
      </c>
      <c r="H14" s="11" t="s">
        <v>12</v>
      </c>
      <c r="I14" s="11" t="s">
        <v>13</v>
      </c>
      <c r="J14" s="12" t="s">
        <v>14</v>
      </c>
      <c r="K14" s="100" t="s">
        <v>12</v>
      </c>
      <c r="L14" s="100" t="s">
        <v>13</v>
      </c>
      <c r="M14" s="101" t="s">
        <v>14</v>
      </c>
      <c r="N14" s="56" t="s">
        <v>15</v>
      </c>
      <c r="O14" s="56" t="s">
        <v>16</v>
      </c>
      <c r="P14" s="12" t="s">
        <v>17</v>
      </c>
      <c r="Q14" s="43"/>
    </row>
    <row r="15" spans="1:17" ht="29">
      <c r="A15" s="71" t="s">
        <v>18</v>
      </c>
      <c r="B15" s="45" t="s">
        <v>19</v>
      </c>
      <c r="C15" s="45" t="s">
        <v>20</v>
      </c>
      <c r="D15" s="45" t="s">
        <v>21</v>
      </c>
      <c r="E15" s="44">
        <v>43818</v>
      </c>
      <c r="F15" s="45" t="s">
        <v>22</v>
      </c>
      <c r="G15" s="58" t="s">
        <v>23</v>
      </c>
      <c r="H15" s="43" t="s">
        <v>24</v>
      </c>
      <c r="I15" s="43" t="s">
        <v>24</v>
      </c>
      <c r="J15" s="43" t="s">
        <v>24</v>
      </c>
      <c r="K15" s="43"/>
      <c r="L15" s="43"/>
      <c r="M15" s="43"/>
      <c r="N15" s="43"/>
      <c r="O15" s="64">
        <f>E15</f>
        <v>43818</v>
      </c>
      <c r="P15" s="74" t="s">
        <v>25</v>
      </c>
      <c r="Q15" s="41"/>
    </row>
    <row r="16" spans="1:17" ht="37.5">
      <c r="A16" s="71" t="s">
        <v>26</v>
      </c>
      <c r="B16" s="45" t="s">
        <v>19</v>
      </c>
      <c r="C16" s="45" t="s">
        <v>20</v>
      </c>
      <c r="D16" s="45" t="s">
        <v>27</v>
      </c>
      <c r="E16" s="83">
        <v>43826</v>
      </c>
      <c r="F16" s="45" t="s">
        <v>22</v>
      </c>
      <c r="G16" s="58" t="s">
        <v>28</v>
      </c>
      <c r="H16" s="43" t="s">
        <v>24</v>
      </c>
      <c r="I16" s="43" t="s">
        <v>24</v>
      </c>
      <c r="J16" s="43" t="s">
        <v>24</v>
      </c>
      <c r="K16" s="43"/>
      <c r="L16" s="43"/>
      <c r="M16" s="43"/>
      <c r="N16" s="43"/>
      <c r="O16" s="83">
        <v>43969</v>
      </c>
      <c r="P16" s="74" t="s">
        <v>29</v>
      </c>
    </row>
    <row r="17" spans="1:17" ht="57" customHeight="1">
      <c r="A17" s="13" t="s">
        <v>30</v>
      </c>
      <c r="B17" s="179" t="s">
        <v>19</v>
      </c>
      <c r="C17" s="179" t="s">
        <v>20</v>
      </c>
      <c r="D17" s="179" t="s">
        <v>27</v>
      </c>
      <c r="E17" s="180">
        <v>44132</v>
      </c>
      <c r="F17" s="179" t="s">
        <v>22</v>
      </c>
      <c r="G17" s="182" t="s">
        <v>31</v>
      </c>
      <c r="H17" s="2" t="s">
        <v>32</v>
      </c>
      <c r="I17" s="2" t="s">
        <v>32</v>
      </c>
      <c r="J17" s="43" t="s">
        <v>33</v>
      </c>
      <c r="K17" s="43"/>
      <c r="L17" s="43"/>
      <c r="M17" s="43"/>
      <c r="N17" s="43"/>
      <c r="O17" s="64">
        <v>44132</v>
      </c>
      <c r="P17" s="24"/>
    </row>
    <row r="18" spans="1:17" ht="67" customHeight="1">
      <c r="A18" s="72" t="s">
        <v>34</v>
      </c>
      <c r="B18" s="25" t="s">
        <v>19</v>
      </c>
      <c r="C18" s="25" t="s">
        <v>20</v>
      </c>
      <c r="D18" s="43" t="s">
        <v>21</v>
      </c>
      <c r="E18" s="44">
        <v>43818</v>
      </c>
      <c r="F18" s="45" t="s">
        <v>22</v>
      </c>
      <c r="G18" s="60" t="s">
        <v>35</v>
      </c>
      <c r="H18" s="43" t="s">
        <v>24</v>
      </c>
      <c r="I18" s="43" t="s">
        <v>24</v>
      </c>
      <c r="J18" s="43" t="s">
        <v>24</v>
      </c>
      <c r="K18" s="43"/>
      <c r="L18" s="43"/>
      <c r="M18" s="43"/>
      <c r="N18" s="43"/>
      <c r="O18" s="64">
        <f t="shared" ref="O18:O29" si="0">E18</f>
        <v>43818</v>
      </c>
      <c r="P18" s="74" t="s">
        <v>36</v>
      </c>
    </row>
    <row r="19" spans="1:17" ht="50">
      <c r="A19" s="13" t="s">
        <v>37</v>
      </c>
      <c r="B19" s="179" t="s">
        <v>19</v>
      </c>
      <c r="C19" s="187" t="s">
        <v>20</v>
      </c>
      <c r="D19" s="179" t="s">
        <v>27</v>
      </c>
      <c r="E19" s="180">
        <v>43665</v>
      </c>
      <c r="F19" s="179" t="s">
        <v>22</v>
      </c>
      <c r="G19" s="182" t="s">
        <v>38</v>
      </c>
      <c r="H19" s="2" t="s">
        <v>39</v>
      </c>
      <c r="I19" s="2" t="s">
        <v>40</v>
      </c>
      <c r="J19" s="2" t="s">
        <v>33</v>
      </c>
      <c r="K19" s="2"/>
      <c r="L19" s="2"/>
      <c r="M19" s="2"/>
      <c r="N19" s="43"/>
      <c r="O19" s="64">
        <f t="shared" si="0"/>
        <v>43665</v>
      </c>
      <c r="P19" s="74"/>
    </row>
    <row r="20" spans="1:17" s="33" customFormat="1" ht="36" customHeight="1">
      <c r="A20" s="13" t="s">
        <v>41</v>
      </c>
      <c r="B20" s="179" t="s">
        <v>19</v>
      </c>
      <c r="C20" s="179" t="s">
        <v>20</v>
      </c>
      <c r="D20" s="179" t="s">
        <v>21</v>
      </c>
      <c r="E20" s="36">
        <v>43831</v>
      </c>
      <c r="F20" s="179" t="s">
        <v>42</v>
      </c>
      <c r="G20" s="190" t="s">
        <v>43</v>
      </c>
      <c r="H20" s="2" t="s">
        <v>33</v>
      </c>
      <c r="I20" s="2" t="s">
        <v>44</v>
      </c>
      <c r="J20" s="2" t="s">
        <v>33</v>
      </c>
      <c r="K20" s="2"/>
      <c r="L20" s="2"/>
      <c r="M20" s="2"/>
      <c r="N20" s="43"/>
      <c r="O20" s="36">
        <v>43996</v>
      </c>
      <c r="P20" s="14"/>
    </row>
    <row r="21" spans="1:17" s="33" customFormat="1" ht="51" customHeight="1">
      <c r="A21" s="13" t="s">
        <v>45</v>
      </c>
      <c r="B21" s="179" t="s">
        <v>19</v>
      </c>
      <c r="C21" s="179" t="s">
        <v>20</v>
      </c>
      <c r="D21" s="179" t="s">
        <v>21</v>
      </c>
      <c r="E21" s="180" t="s">
        <v>46</v>
      </c>
      <c r="F21" s="179" t="s">
        <v>47</v>
      </c>
      <c r="G21" s="62" t="s">
        <v>48</v>
      </c>
      <c r="H21" s="2" t="s">
        <v>44</v>
      </c>
      <c r="I21" s="2" t="s">
        <v>44</v>
      </c>
      <c r="J21" s="2" t="s">
        <v>44</v>
      </c>
      <c r="K21" s="2"/>
      <c r="L21" s="2"/>
      <c r="M21" s="2"/>
      <c r="N21" s="43" t="s">
        <v>49</v>
      </c>
      <c r="O21" s="64">
        <v>44130</v>
      </c>
      <c r="P21" s="14" t="s">
        <v>50</v>
      </c>
    </row>
    <row r="22" spans="1:17" ht="66.75" customHeight="1">
      <c r="A22" s="71" t="s">
        <v>51</v>
      </c>
      <c r="B22" s="187" t="s">
        <v>19</v>
      </c>
      <c r="C22" s="179" t="s">
        <v>20</v>
      </c>
      <c r="D22" s="179" t="s">
        <v>21</v>
      </c>
      <c r="E22" s="36">
        <v>43861</v>
      </c>
      <c r="F22" s="179" t="s">
        <v>42</v>
      </c>
      <c r="G22" s="59" t="s">
        <v>52</v>
      </c>
      <c r="H22" s="2" t="s">
        <v>24</v>
      </c>
      <c r="I22" s="43" t="s">
        <v>24</v>
      </c>
      <c r="J22" s="2" t="s">
        <v>24</v>
      </c>
      <c r="K22" s="2"/>
      <c r="L22" s="2"/>
      <c r="M22" s="2"/>
      <c r="N22" s="43"/>
      <c r="O22" s="64">
        <v>43990</v>
      </c>
      <c r="P22" s="24"/>
      <c r="Q22" s="91"/>
    </row>
    <row r="23" spans="1:17" ht="127.5" customHeight="1">
      <c r="A23" s="73" t="s">
        <v>53</v>
      </c>
      <c r="B23" s="179" t="s">
        <v>19</v>
      </c>
      <c r="C23" s="181" t="s">
        <v>20</v>
      </c>
      <c r="D23" s="179" t="s">
        <v>27</v>
      </c>
      <c r="E23" s="180">
        <v>43861</v>
      </c>
      <c r="F23" s="179" t="s">
        <v>42</v>
      </c>
      <c r="G23" s="62" t="s">
        <v>54</v>
      </c>
      <c r="H23" s="2" t="s">
        <v>24</v>
      </c>
      <c r="I23" s="43" t="s">
        <v>24</v>
      </c>
      <c r="J23" s="2" t="s">
        <v>24</v>
      </c>
      <c r="K23" s="2"/>
      <c r="L23" s="2"/>
      <c r="M23" s="2"/>
      <c r="N23" s="43"/>
      <c r="O23" s="64">
        <f t="shared" si="0"/>
        <v>43861</v>
      </c>
      <c r="P23" s="22" t="s">
        <v>55</v>
      </c>
    </row>
    <row r="24" spans="1:17" ht="123" customHeight="1">
      <c r="A24" s="73" t="s">
        <v>56</v>
      </c>
      <c r="B24" s="179" t="s">
        <v>19</v>
      </c>
      <c r="C24" s="181" t="s">
        <v>20</v>
      </c>
      <c r="D24" s="179" t="s">
        <v>57</v>
      </c>
      <c r="E24" s="180">
        <v>43861</v>
      </c>
      <c r="F24" s="179" t="s">
        <v>42</v>
      </c>
      <c r="G24" s="62" t="s">
        <v>58</v>
      </c>
      <c r="H24" s="2" t="s">
        <v>24</v>
      </c>
      <c r="I24" s="43" t="s">
        <v>24</v>
      </c>
      <c r="J24" s="2" t="s">
        <v>24</v>
      </c>
      <c r="K24" s="2"/>
      <c r="L24" s="2"/>
      <c r="M24" s="2"/>
      <c r="N24" s="43"/>
      <c r="O24" s="64">
        <f t="shared" si="0"/>
        <v>43861</v>
      </c>
      <c r="P24" s="22" t="s">
        <v>55</v>
      </c>
    </row>
    <row r="25" spans="1:17" ht="91" customHeight="1">
      <c r="A25" s="73" t="s">
        <v>59</v>
      </c>
      <c r="B25" s="179" t="s">
        <v>19</v>
      </c>
      <c r="C25" s="181" t="s">
        <v>20</v>
      </c>
      <c r="D25" s="179" t="s">
        <v>21</v>
      </c>
      <c r="E25" s="36">
        <v>44104</v>
      </c>
      <c r="F25" s="179" t="s">
        <v>42</v>
      </c>
      <c r="G25" s="62" t="s">
        <v>60</v>
      </c>
      <c r="H25" s="2" t="s">
        <v>24</v>
      </c>
      <c r="I25" s="43" t="s">
        <v>24</v>
      </c>
      <c r="J25" s="2" t="s">
        <v>24</v>
      </c>
      <c r="K25" s="2"/>
      <c r="L25" s="2"/>
      <c r="M25" s="2"/>
      <c r="N25" s="43"/>
      <c r="O25" s="83">
        <v>44152</v>
      </c>
      <c r="P25" s="22" t="s">
        <v>61</v>
      </c>
    </row>
    <row r="26" spans="1:17" ht="66" customHeight="1">
      <c r="A26" s="73" t="s">
        <v>62</v>
      </c>
      <c r="B26" s="187" t="s">
        <v>19</v>
      </c>
      <c r="C26" s="181" t="s">
        <v>20</v>
      </c>
      <c r="D26" s="179" t="s">
        <v>57</v>
      </c>
      <c r="E26" s="36">
        <v>44104</v>
      </c>
      <c r="F26" s="179" t="s">
        <v>42</v>
      </c>
      <c r="G26" s="62" t="s">
        <v>58</v>
      </c>
      <c r="H26" s="2" t="s">
        <v>24</v>
      </c>
      <c r="I26" s="43" t="s">
        <v>24</v>
      </c>
      <c r="J26" s="2" t="s">
        <v>24</v>
      </c>
      <c r="K26" s="2"/>
      <c r="L26" s="2"/>
      <c r="M26" s="2"/>
      <c r="N26" s="43"/>
      <c r="O26" s="83">
        <v>44153</v>
      </c>
      <c r="P26" s="22" t="s">
        <v>63</v>
      </c>
    </row>
    <row r="27" spans="1:17" ht="72" customHeight="1">
      <c r="A27" s="73" t="s">
        <v>64</v>
      </c>
      <c r="B27" s="179" t="s">
        <v>19</v>
      </c>
      <c r="C27" s="181" t="s">
        <v>20</v>
      </c>
      <c r="D27" s="179" t="s">
        <v>21</v>
      </c>
      <c r="E27" s="36">
        <v>44104</v>
      </c>
      <c r="F27" s="179" t="s">
        <v>42</v>
      </c>
      <c r="G27" s="62" t="s">
        <v>60</v>
      </c>
      <c r="H27" s="2" t="s">
        <v>24</v>
      </c>
      <c r="I27" s="43" t="s">
        <v>24</v>
      </c>
      <c r="J27" s="2" t="s">
        <v>24</v>
      </c>
      <c r="K27" s="2"/>
      <c r="L27" s="2"/>
      <c r="M27" s="2"/>
      <c r="N27" s="43"/>
      <c r="O27" s="83">
        <v>44152</v>
      </c>
      <c r="P27" s="22" t="s">
        <v>61</v>
      </c>
    </row>
    <row r="28" spans="1:17" ht="100" customHeight="1">
      <c r="A28" s="73" t="s">
        <v>65</v>
      </c>
      <c r="B28" s="179" t="s">
        <v>19</v>
      </c>
      <c r="C28" s="181" t="s">
        <v>20</v>
      </c>
      <c r="D28" s="179" t="s">
        <v>21</v>
      </c>
      <c r="E28" s="180">
        <v>43861</v>
      </c>
      <c r="F28" s="179" t="s">
        <v>42</v>
      </c>
      <c r="G28" s="62" t="s">
        <v>66</v>
      </c>
      <c r="H28" s="2" t="s">
        <v>24</v>
      </c>
      <c r="I28" s="43" t="s">
        <v>24</v>
      </c>
      <c r="J28" s="2" t="s">
        <v>24</v>
      </c>
      <c r="K28" s="2"/>
      <c r="L28" s="2"/>
      <c r="M28" s="2"/>
      <c r="N28" s="43"/>
      <c r="O28" s="83">
        <v>44027</v>
      </c>
      <c r="P28" s="74" t="s">
        <v>67</v>
      </c>
    </row>
    <row r="29" spans="1:17" ht="37.5">
      <c r="A29" s="73" t="s">
        <v>68</v>
      </c>
      <c r="B29" s="179" t="s">
        <v>19</v>
      </c>
      <c r="C29" s="181" t="s">
        <v>20</v>
      </c>
      <c r="D29" s="179" t="s">
        <v>57</v>
      </c>
      <c r="E29" s="180">
        <v>43861</v>
      </c>
      <c r="F29" s="179" t="s">
        <v>42</v>
      </c>
      <c r="G29" s="62" t="s">
        <v>43</v>
      </c>
      <c r="H29" s="2" t="s">
        <v>33</v>
      </c>
      <c r="I29" s="2" t="s">
        <v>33</v>
      </c>
      <c r="J29" s="2" t="s">
        <v>33</v>
      </c>
      <c r="K29" s="2"/>
      <c r="L29" s="2"/>
      <c r="M29" s="2"/>
      <c r="N29" s="43" t="s">
        <v>69</v>
      </c>
      <c r="O29" s="64">
        <f t="shared" si="0"/>
        <v>43861</v>
      </c>
      <c r="P29" s="86"/>
    </row>
    <row r="30" spans="1:17" ht="70" customHeight="1">
      <c r="A30" s="73" t="s">
        <v>70</v>
      </c>
      <c r="B30" s="179" t="s">
        <v>19</v>
      </c>
      <c r="C30" s="181" t="s">
        <v>20</v>
      </c>
      <c r="D30" s="179" t="s">
        <v>57</v>
      </c>
      <c r="E30" s="180">
        <v>43831</v>
      </c>
      <c r="F30" s="179" t="s">
        <v>42</v>
      </c>
      <c r="G30" s="62" t="s">
        <v>71</v>
      </c>
      <c r="H30" s="2" t="s">
        <v>72</v>
      </c>
      <c r="I30" s="2" t="s">
        <v>72</v>
      </c>
      <c r="J30" s="2" t="s">
        <v>72</v>
      </c>
      <c r="K30" s="2"/>
      <c r="L30" s="2"/>
      <c r="M30" s="2"/>
      <c r="N30" s="43"/>
      <c r="O30" s="185">
        <v>43983</v>
      </c>
      <c r="P30" s="14"/>
    </row>
    <row r="31" spans="1:17" ht="36.75" customHeight="1">
      <c r="A31" s="71" t="s">
        <v>73</v>
      </c>
      <c r="B31" s="250" t="s">
        <v>19</v>
      </c>
      <c r="C31" s="237" t="s">
        <v>20</v>
      </c>
      <c r="D31" s="235" t="s">
        <v>74</v>
      </c>
      <c r="E31" s="236">
        <v>43881</v>
      </c>
      <c r="F31" s="235" t="s">
        <v>75</v>
      </c>
      <c r="G31" s="238" t="s">
        <v>76</v>
      </c>
      <c r="H31" s="1" t="s">
        <v>77</v>
      </c>
      <c r="I31" s="1" t="s">
        <v>77</v>
      </c>
      <c r="J31" s="1" t="s">
        <v>33</v>
      </c>
      <c r="K31" s="2"/>
      <c r="L31" s="2"/>
      <c r="M31" s="2"/>
      <c r="N31" s="43" t="s">
        <v>78</v>
      </c>
      <c r="O31" s="242">
        <v>44144</v>
      </c>
      <c r="P31" s="1"/>
    </row>
    <row r="32" spans="1:17" ht="27.75" customHeight="1">
      <c r="A32" s="35" t="s">
        <v>79</v>
      </c>
      <c r="B32" s="250"/>
      <c r="C32" s="237"/>
      <c r="D32" s="235"/>
      <c r="E32" s="236"/>
      <c r="F32" s="235"/>
      <c r="G32" s="239"/>
      <c r="H32" s="1"/>
      <c r="I32" s="1"/>
      <c r="J32" s="1"/>
      <c r="K32" s="99"/>
      <c r="L32" s="99"/>
      <c r="M32" s="99"/>
      <c r="N32" s="18"/>
      <c r="O32" s="243"/>
      <c r="P32" s="1"/>
    </row>
    <row r="33" spans="1:16" ht="32.25" customHeight="1">
      <c r="A33" s="20" t="s">
        <v>80</v>
      </c>
      <c r="B33" s="250"/>
      <c r="C33" s="237"/>
      <c r="D33" s="235"/>
      <c r="E33" s="236"/>
      <c r="F33" s="235"/>
      <c r="G33" s="239"/>
      <c r="H33" s="1"/>
      <c r="I33" s="1"/>
      <c r="J33" s="1"/>
      <c r="K33" s="2"/>
      <c r="L33" s="2"/>
      <c r="M33" s="2"/>
      <c r="N33" s="43"/>
      <c r="O33" s="243"/>
      <c r="P33" s="1"/>
    </row>
    <row r="34" spans="1:16" ht="31.5" customHeight="1">
      <c r="A34" s="16" t="s">
        <v>81</v>
      </c>
      <c r="B34" s="250"/>
      <c r="C34" s="237"/>
      <c r="D34" s="235"/>
      <c r="E34" s="236"/>
      <c r="F34" s="235"/>
      <c r="G34" s="239"/>
      <c r="H34" s="1"/>
      <c r="I34" s="1"/>
      <c r="J34" s="1"/>
      <c r="K34" s="2"/>
      <c r="L34" s="2"/>
      <c r="M34" s="2"/>
      <c r="N34" s="43"/>
      <c r="O34" s="243"/>
      <c r="P34" s="1"/>
    </row>
    <row r="35" spans="1:16" ht="32.25" customHeight="1">
      <c r="A35" s="16" t="s">
        <v>82</v>
      </c>
      <c r="B35" s="250"/>
      <c r="C35" s="237"/>
      <c r="D35" s="235"/>
      <c r="E35" s="236"/>
      <c r="F35" s="235"/>
      <c r="G35" s="239"/>
      <c r="H35" s="1"/>
      <c r="I35" s="1"/>
      <c r="J35" s="1"/>
      <c r="K35" s="2"/>
      <c r="L35" s="2"/>
      <c r="M35" s="2"/>
      <c r="N35" s="43"/>
      <c r="O35" s="243"/>
      <c r="P35" s="1"/>
    </row>
    <row r="36" spans="1:16" ht="24.75" customHeight="1">
      <c r="A36" s="16" t="s">
        <v>83</v>
      </c>
      <c r="B36" s="250"/>
      <c r="C36" s="237"/>
      <c r="D36" s="235"/>
      <c r="E36" s="236"/>
      <c r="F36" s="235"/>
      <c r="G36" s="239"/>
      <c r="H36" s="1"/>
      <c r="I36" s="1"/>
      <c r="J36" s="1"/>
      <c r="K36" s="2"/>
      <c r="L36" s="2"/>
      <c r="M36" s="2"/>
      <c r="N36" s="43"/>
      <c r="O36" s="243"/>
      <c r="P36" s="1"/>
    </row>
    <row r="37" spans="1:16" ht="18" customHeight="1">
      <c r="A37" s="16" t="s">
        <v>84</v>
      </c>
      <c r="B37" s="250"/>
      <c r="C37" s="237"/>
      <c r="D37" s="235"/>
      <c r="E37" s="236"/>
      <c r="F37" s="235"/>
      <c r="G37" s="239"/>
      <c r="H37" s="1"/>
      <c r="I37" s="1"/>
      <c r="J37" s="1"/>
      <c r="K37" s="2"/>
      <c r="L37" s="2"/>
      <c r="M37" s="2"/>
      <c r="N37" s="43"/>
      <c r="O37" s="243"/>
      <c r="P37" s="1"/>
    </row>
    <row r="38" spans="1:16" ht="15.75" customHeight="1">
      <c r="A38" s="16" t="s">
        <v>85</v>
      </c>
      <c r="B38" s="250"/>
      <c r="C38" s="237"/>
      <c r="D38" s="235"/>
      <c r="E38" s="236"/>
      <c r="F38" s="235"/>
      <c r="G38" s="239"/>
      <c r="H38" s="1"/>
      <c r="I38" s="1"/>
      <c r="J38" s="1"/>
      <c r="K38" s="2"/>
      <c r="L38" s="2"/>
      <c r="M38" s="2"/>
      <c r="N38" s="43"/>
      <c r="O38" s="244"/>
      <c r="P38" s="1"/>
    </row>
    <row r="39" spans="1:16" ht="65.25" customHeight="1">
      <c r="A39" s="16" t="s">
        <v>86</v>
      </c>
      <c r="B39" s="187" t="s">
        <v>19</v>
      </c>
      <c r="C39" s="187" t="s">
        <v>87</v>
      </c>
      <c r="D39" s="187" t="s">
        <v>74</v>
      </c>
      <c r="E39" s="36">
        <v>43881</v>
      </c>
      <c r="F39" s="187" t="s">
        <v>42</v>
      </c>
      <c r="G39" s="183" t="s">
        <v>88</v>
      </c>
      <c r="H39" s="187" t="s">
        <v>89</v>
      </c>
      <c r="I39" s="187" t="s">
        <v>77</v>
      </c>
      <c r="J39" s="187" t="s">
        <v>33</v>
      </c>
      <c r="K39" s="187"/>
      <c r="L39" s="187"/>
      <c r="M39" s="187"/>
      <c r="N39" s="43" t="s">
        <v>90</v>
      </c>
      <c r="O39" s="64">
        <v>43903</v>
      </c>
      <c r="P39" s="17"/>
    </row>
    <row r="40" spans="1:16" ht="35.25" customHeight="1">
      <c r="A40" s="71" t="s">
        <v>91</v>
      </c>
      <c r="B40" s="235" t="s">
        <v>19</v>
      </c>
      <c r="C40" s="235" t="s">
        <v>20</v>
      </c>
      <c r="D40" s="235" t="s">
        <v>74</v>
      </c>
      <c r="E40" s="236">
        <v>43710</v>
      </c>
      <c r="F40" s="235" t="s">
        <v>75</v>
      </c>
      <c r="G40" s="239" t="s">
        <v>76</v>
      </c>
      <c r="H40" s="1" t="s">
        <v>92</v>
      </c>
      <c r="I40" s="1" t="s">
        <v>92</v>
      </c>
      <c r="J40" s="1" t="s">
        <v>93</v>
      </c>
      <c r="K40" s="2"/>
      <c r="L40" s="2"/>
      <c r="M40" s="2"/>
      <c r="N40" s="43" t="s">
        <v>90</v>
      </c>
      <c r="O40" s="246">
        <f>E40</f>
        <v>43710</v>
      </c>
      <c r="P40" s="241"/>
    </row>
    <row r="41" spans="1:16" ht="29.25" customHeight="1">
      <c r="A41" s="16" t="s">
        <v>79</v>
      </c>
      <c r="B41" s="235"/>
      <c r="C41" s="235"/>
      <c r="D41" s="235"/>
      <c r="E41" s="236"/>
      <c r="F41" s="235"/>
      <c r="G41" s="240"/>
      <c r="H41" s="1"/>
      <c r="I41" s="1"/>
      <c r="J41" s="1"/>
      <c r="K41" s="2"/>
      <c r="L41" s="2"/>
      <c r="M41" s="2"/>
      <c r="N41" s="43"/>
      <c r="O41" s="247"/>
      <c r="P41" s="241"/>
    </row>
    <row r="42" spans="1:16" ht="25.5" customHeight="1">
      <c r="A42" s="16" t="s">
        <v>80</v>
      </c>
      <c r="B42" s="235"/>
      <c r="C42" s="235"/>
      <c r="D42" s="235"/>
      <c r="E42" s="236"/>
      <c r="F42" s="235"/>
      <c r="G42" s="240"/>
      <c r="H42" s="1"/>
      <c r="I42" s="1"/>
      <c r="J42" s="1"/>
      <c r="K42" s="2"/>
      <c r="L42" s="2"/>
      <c r="M42" s="2"/>
      <c r="N42" s="43"/>
      <c r="O42" s="247"/>
      <c r="P42" s="241"/>
    </row>
    <row r="43" spans="1:16" ht="36.75" customHeight="1">
      <c r="A43" s="16" t="s">
        <v>81</v>
      </c>
      <c r="B43" s="235"/>
      <c r="C43" s="235"/>
      <c r="D43" s="235"/>
      <c r="E43" s="236"/>
      <c r="F43" s="235"/>
      <c r="G43" s="240"/>
      <c r="H43" s="1"/>
      <c r="I43" s="1"/>
      <c r="J43" s="1"/>
      <c r="K43" s="2"/>
      <c r="L43" s="2"/>
      <c r="M43" s="2"/>
      <c r="N43" s="43"/>
      <c r="O43" s="247"/>
      <c r="P43" s="241"/>
    </row>
    <row r="44" spans="1:16" ht="33" customHeight="1">
      <c r="A44" s="16" t="s">
        <v>82</v>
      </c>
      <c r="B44" s="235"/>
      <c r="C44" s="235"/>
      <c r="D44" s="235"/>
      <c r="E44" s="236"/>
      <c r="F44" s="235"/>
      <c r="G44" s="240"/>
      <c r="H44" s="1"/>
      <c r="I44" s="1"/>
      <c r="J44" s="1"/>
      <c r="K44" s="2"/>
      <c r="L44" s="2"/>
      <c r="M44" s="2"/>
      <c r="N44" s="43"/>
      <c r="O44" s="247"/>
      <c r="P44" s="241"/>
    </row>
    <row r="45" spans="1:16" ht="51" customHeight="1">
      <c r="A45" s="16" t="s">
        <v>84</v>
      </c>
      <c r="B45" s="235"/>
      <c r="C45" s="235"/>
      <c r="D45" s="235"/>
      <c r="E45" s="236"/>
      <c r="F45" s="235"/>
      <c r="G45" s="240"/>
      <c r="H45" s="1"/>
      <c r="I45" s="1"/>
      <c r="J45" s="1"/>
      <c r="K45" s="2"/>
      <c r="L45" s="2"/>
      <c r="M45" s="2"/>
      <c r="N45" s="43"/>
      <c r="O45" s="247"/>
      <c r="P45" s="241"/>
    </row>
    <row r="46" spans="1:16" ht="47.25" customHeight="1">
      <c r="A46" s="16" t="s">
        <v>85</v>
      </c>
      <c r="B46" s="235"/>
      <c r="C46" s="235"/>
      <c r="D46" s="235"/>
      <c r="E46" s="236"/>
      <c r="F46" s="235"/>
      <c r="G46" s="240"/>
      <c r="H46" s="1"/>
      <c r="I46" s="1"/>
      <c r="J46" s="1"/>
      <c r="K46" s="2"/>
      <c r="L46" s="2"/>
      <c r="M46" s="2"/>
      <c r="N46" s="43"/>
      <c r="O46" s="248"/>
      <c r="P46" s="241"/>
    </row>
    <row r="47" spans="1:16" ht="44.25" customHeight="1">
      <c r="A47" s="16" t="s">
        <v>94</v>
      </c>
      <c r="B47" s="187" t="s">
        <v>19</v>
      </c>
      <c r="C47" s="181" t="s">
        <v>95</v>
      </c>
      <c r="D47" s="181" t="s">
        <v>96</v>
      </c>
      <c r="E47" s="180">
        <v>43994</v>
      </c>
      <c r="F47" s="179" t="s">
        <v>75</v>
      </c>
      <c r="G47" s="62" t="s">
        <v>97</v>
      </c>
      <c r="H47" s="2" t="s">
        <v>92</v>
      </c>
      <c r="I47" s="2" t="s">
        <v>92</v>
      </c>
      <c r="J47" s="2" t="s">
        <v>98</v>
      </c>
      <c r="K47" s="2"/>
      <c r="L47" s="2"/>
      <c r="M47" s="2"/>
      <c r="N47" s="43"/>
      <c r="O47" s="63">
        <v>43994</v>
      </c>
      <c r="P47" s="17"/>
    </row>
    <row r="48" spans="1:16" ht="34.5" customHeight="1">
      <c r="A48" s="16" t="s">
        <v>99</v>
      </c>
      <c r="B48" s="179" t="s">
        <v>19</v>
      </c>
      <c r="C48" s="181" t="s">
        <v>95</v>
      </c>
      <c r="D48" s="181" t="s">
        <v>96</v>
      </c>
      <c r="E48" s="180">
        <v>44026</v>
      </c>
      <c r="F48" s="181" t="s">
        <v>47</v>
      </c>
      <c r="G48" s="62" t="s">
        <v>97</v>
      </c>
      <c r="H48" s="2" t="s">
        <v>92</v>
      </c>
      <c r="I48" s="2" t="s">
        <v>92</v>
      </c>
      <c r="J48" s="2" t="s">
        <v>98</v>
      </c>
      <c r="K48" s="2"/>
      <c r="L48" s="2"/>
      <c r="M48" s="2"/>
      <c r="N48" s="43"/>
      <c r="O48" s="63">
        <v>44026</v>
      </c>
      <c r="P48" s="186"/>
    </row>
    <row r="49" spans="1:16" ht="49.5" customHeight="1">
      <c r="A49" s="71" t="s">
        <v>100</v>
      </c>
      <c r="B49" s="45" t="s">
        <v>19</v>
      </c>
      <c r="C49" s="45" t="s">
        <v>20</v>
      </c>
      <c r="D49" s="45" t="s">
        <v>21</v>
      </c>
      <c r="E49" s="44">
        <v>43817</v>
      </c>
      <c r="F49" s="45" t="s">
        <v>47</v>
      </c>
      <c r="G49" s="60" t="s">
        <v>101</v>
      </c>
      <c r="H49" s="43" t="s">
        <v>102</v>
      </c>
      <c r="I49" s="43" t="s">
        <v>103</v>
      </c>
      <c r="J49" s="43" t="s">
        <v>98</v>
      </c>
      <c r="K49" s="43"/>
      <c r="L49" s="43"/>
      <c r="M49" s="43"/>
      <c r="N49" s="43"/>
      <c r="O49" s="64">
        <v>43983</v>
      </c>
      <c r="P49" s="77"/>
    </row>
    <row r="50" spans="1:16" ht="99.5">
      <c r="A50" s="71" t="s">
        <v>104</v>
      </c>
      <c r="B50" s="187" t="s">
        <v>19</v>
      </c>
      <c r="C50" s="179" t="s">
        <v>20</v>
      </c>
      <c r="D50" s="179" t="s">
        <v>21</v>
      </c>
      <c r="E50" s="36">
        <v>44146</v>
      </c>
      <c r="F50" s="179" t="s">
        <v>105</v>
      </c>
      <c r="G50" s="92" t="s">
        <v>106</v>
      </c>
      <c r="H50" s="2" t="s">
        <v>24</v>
      </c>
      <c r="I50" s="43" t="s">
        <v>24</v>
      </c>
      <c r="J50" s="2" t="s">
        <v>24</v>
      </c>
      <c r="K50" s="2"/>
      <c r="L50" s="2"/>
      <c r="M50" s="2"/>
      <c r="N50" s="43"/>
      <c r="O50" s="36">
        <v>44146</v>
      </c>
      <c r="P50" s="15" t="s">
        <v>107</v>
      </c>
    </row>
    <row r="51" spans="1:16" ht="49.5" customHeight="1">
      <c r="A51" s="71" t="s">
        <v>108</v>
      </c>
      <c r="B51" s="179" t="s">
        <v>19</v>
      </c>
      <c r="C51" s="179" t="s">
        <v>20</v>
      </c>
      <c r="D51" s="179" t="s">
        <v>21</v>
      </c>
      <c r="E51" s="36">
        <v>44104</v>
      </c>
      <c r="F51" s="179" t="s">
        <v>42</v>
      </c>
      <c r="G51" s="62" t="s">
        <v>58</v>
      </c>
      <c r="H51" s="2" t="s">
        <v>24</v>
      </c>
      <c r="I51" s="43" t="s">
        <v>24</v>
      </c>
      <c r="J51" s="2" t="s">
        <v>24</v>
      </c>
      <c r="K51" s="2"/>
      <c r="L51" s="2"/>
      <c r="M51" s="2"/>
      <c r="N51" s="43"/>
      <c r="O51" s="83">
        <v>44153</v>
      </c>
      <c r="P51" s="22" t="s">
        <v>63</v>
      </c>
    </row>
    <row r="52" spans="1:16" ht="63.75" customHeight="1">
      <c r="A52" s="72" t="s">
        <v>109</v>
      </c>
      <c r="B52" s="179" t="s">
        <v>19</v>
      </c>
      <c r="C52" s="187" t="s">
        <v>87</v>
      </c>
      <c r="D52" s="187" t="s">
        <v>21</v>
      </c>
      <c r="E52" s="36">
        <v>43677</v>
      </c>
      <c r="F52" s="187" t="s">
        <v>42</v>
      </c>
      <c r="G52" s="75" t="s">
        <v>110</v>
      </c>
      <c r="H52" s="187" t="s">
        <v>111</v>
      </c>
      <c r="I52" s="2" t="s">
        <v>112</v>
      </c>
      <c r="J52" s="2" t="s">
        <v>111</v>
      </c>
      <c r="K52" s="2"/>
      <c r="L52" s="2"/>
      <c r="M52" s="2"/>
      <c r="N52" s="43"/>
      <c r="O52" s="36">
        <f>+E52</f>
        <v>43677</v>
      </c>
      <c r="P52" s="22" t="s">
        <v>113</v>
      </c>
    </row>
    <row r="53" spans="1:16" ht="67" customHeight="1">
      <c r="A53" s="71" t="s">
        <v>114</v>
      </c>
      <c r="B53" s="179" t="s">
        <v>19</v>
      </c>
      <c r="C53" s="179" t="s">
        <v>20</v>
      </c>
      <c r="D53" s="179" t="s">
        <v>115</v>
      </c>
      <c r="E53" s="36">
        <v>44104</v>
      </c>
      <c r="F53" s="179" t="s">
        <v>42</v>
      </c>
      <c r="G53" s="62" t="s">
        <v>58</v>
      </c>
      <c r="H53" s="2" t="s">
        <v>24</v>
      </c>
      <c r="I53" s="43" t="s">
        <v>24</v>
      </c>
      <c r="J53" s="2" t="s">
        <v>24</v>
      </c>
      <c r="K53" s="2"/>
      <c r="L53" s="2"/>
      <c r="M53" s="2"/>
      <c r="N53" s="43"/>
      <c r="O53" s="83">
        <v>44153</v>
      </c>
      <c r="P53" s="22" t="s">
        <v>63</v>
      </c>
    </row>
    <row r="54" spans="1:16" ht="25.5" customHeight="1">
      <c r="A54" s="13" t="s">
        <v>116</v>
      </c>
      <c r="B54" s="187" t="s">
        <v>19</v>
      </c>
      <c r="C54" s="179" t="s">
        <v>20</v>
      </c>
      <c r="D54" s="179" t="s">
        <v>74</v>
      </c>
      <c r="E54" s="180">
        <v>44161</v>
      </c>
      <c r="F54" s="181" t="s">
        <v>47</v>
      </c>
      <c r="G54" s="59" t="s">
        <v>117</v>
      </c>
      <c r="H54" s="2" t="s">
        <v>118</v>
      </c>
      <c r="I54" s="2" t="s">
        <v>118</v>
      </c>
      <c r="J54" s="2" t="s">
        <v>33</v>
      </c>
      <c r="K54" s="2"/>
      <c r="L54" s="2"/>
      <c r="M54" s="2"/>
      <c r="N54" s="43"/>
      <c r="O54" s="180">
        <v>44162</v>
      </c>
      <c r="P54" s="14"/>
    </row>
    <row r="55" spans="1:16" ht="46.5" customHeight="1">
      <c r="A55" s="71" t="s">
        <v>119</v>
      </c>
      <c r="B55" s="235" t="s">
        <v>19</v>
      </c>
      <c r="C55" s="237" t="s">
        <v>95</v>
      </c>
      <c r="D55" s="237" t="s">
        <v>120</v>
      </c>
      <c r="E55" s="236">
        <v>44026</v>
      </c>
      <c r="F55" s="237" t="s">
        <v>47</v>
      </c>
      <c r="G55" s="259" t="s">
        <v>97</v>
      </c>
      <c r="H55" s="1" t="s">
        <v>92</v>
      </c>
      <c r="I55" s="1" t="s">
        <v>92</v>
      </c>
      <c r="J55" s="1" t="s">
        <v>93</v>
      </c>
      <c r="K55" s="2"/>
      <c r="L55" s="2"/>
      <c r="M55" s="2"/>
      <c r="N55" s="43"/>
      <c r="O55" s="63">
        <v>44026</v>
      </c>
      <c r="P55" s="245"/>
    </row>
    <row r="56" spans="1:16" ht="30.75" customHeight="1">
      <c r="A56" s="73" t="s">
        <v>121</v>
      </c>
      <c r="B56" s="235"/>
      <c r="C56" s="237"/>
      <c r="D56" s="237"/>
      <c r="E56" s="236"/>
      <c r="F56" s="237"/>
      <c r="G56" s="259"/>
      <c r="H56" s="1"/>
      <c r="I56" s="1"/>
      <c r="J56" s="1"/>
      <c r="K56" s="2"/>
      <c r="L56" s="2"/>
      <c r="M56" s="2"/>
      <c r="N56" s="43"/>
      <c r="O56" s="246">
        <v>44026</v>
      </c>
      <c r="P56" s="245"/>
    </row>
    <row r="57" spans="1:16" ht="51.75" customHeight="1">
      <c r="A57" s="73" t="s">
        <v>122</v>
      </c>
      <c r="B57" s="235"/>
      <c r="C57" s="237"/>
      <c r="D57" s="237"/>
      <c r="E57" s="236"/>
      <c r="F57" s="237"/>
      <c r="G57" s="259"/>
      <c r="H57" s="1"/>
      <c r="I57" s="1"/>
      <c r="J57" s="1"/>
      <c r="K57" s="2"/>
      <c r="L57" s="2"/>
      <c r="M57" s="2"/>
      <c r="N57" s="43"/>
      <c r="O57" s="247"/>
      <c r="P57" s="245"/>
    </row>
    <row r="58" spans="1:16" ht="31.5" customHeight="1">
      <c r="A58" s="73" t="s">
        <v>123</v>
      </c>
      <c r="B58" s="235"/>
      <c r="C58" s="237"/>
      <c r="D58" s="237"/>
      <c r="E58" s="236"/>
      <c r="F58" s="237"/>
      <c r="G58" s="259"/>
      <c r="H58" s="1"/>
      <c r="I58" s="1"/>
      <c r="J58" s="1"/>
      <c r="K58" s="2"/>
      <c r="L58" s="2"/>
      <c r="M58" s="2"/>
      <c r="N58" s="43"/>
      <c r="O58" s="247"/>
      <c r="P58" s="245"/>
    </row>
    <row r="59" spans="1:16" ht="39" customHeight="1">
      <c r="A59" s="73" t="s">
        <v>124</v>
      </c>
      <c r="B59" s="235"/>
      <c r="C59" s="237"/>
      <c r="D59" s="237"/>
      <c r="E59" s="236"/>
      <c r="F59" s="237"/>
      <c r="G59" s="259"/>
      <c r="H59" s="1"/>
      <c r="I59" s="1"/>
      <c r="J59" s="1"/>
      <c r="K59" s="2"/>
      <c r="L59" s="2"/>
      <c r="M59" s="2"/>
      <c r="N59" s="43"/>
      <c r="O59" s="247"/>
      <c r="P59" s="245"/>
    </row>
    <row r="60" spans="1:16" ht="59.25" customHeight="1">
      <c r="A60" s="73" t="s">
        <v>125</v>
      </c>
      <c r="B60" s="235"/>
      <c r="C60" s="237"/>
      <c r="D60" s="237"/>
      <c r="E60" s="236"/>
      <c r="F60" s="237"/>
      <c r="G60" s="259"/>
      <c r="H60" s="1"/>
      <c r="I60" s="1"/>
      <c r="J60" s="1"/>
      <c r="K60" s="2"/>
      <c r="L60" s="2"/>
      <c r="M60" s="2"/>
      <c r="N60" s="43"/>
      <c r="O60" s="247"/>
      <c r="P60" s="245"/>
    </row>
    <row r="61" spans="1:16" ht="40.5" customHeight="1">
      <c r="A61" s="71" t="s">
        <v>126</v>
      </c>
      <c r="B61" s="235"/>
      <c r="C61" s="237"/>
      <c r="D61" s="237"/>
      <c r="E61" s="236"/>
      <c r="F61" s="237"/>
      <c r="G61" s="259"/>
      <c r="H61" s="1"/>
      <c r="I61" s="1"/>
      <c r="J61" s="1"/>
      <c r="K61" s="2"/>
      <c r="L61" s="2"/>
      <c r="M61" s="2"/>
      <c r="N61" s="43"/>
      <c r="O61" s="248"/>
      <c r="P61" s="245"/>
    </row>
    <row r="62" spans="1:16" ht="84" customHeight="1">
      <c r="A62" s="71" t="s">
        <v>127</v>
      </c>
      <c r="B62" s="179" t="s">
        <v>19</v>
      </c>
      <c r="C62" s="179" t="s">
        <v>20</v>
      </c>
      <c r="D62" s="179" t="s">
        <v>21</v>
      </c>
      <c r="E62" s="36">
        <v>44063</v>
      </c>
      <c r="F62" s="179" t="s">
        <v>42</v>
      </c>
      <c r="G62" s="62" t="s">
        <v>128</v>
      </c>
      <c r="H62" s="2" t="s">
        <v>24</v>
      </c>
      <c r="I62" s="43" t="s">
        <v>24</v>
      </c>
      <c r="J62" s="2" t="s">
        <v>24</v>
      </c>
      <c r="K62" s="2"/>
      <c r="L62" s="2"/>
      <c r="M62" s="2"/>
      <c r="N62" s="43"/>
      <c r="O62" s="63">
        <v>44063</v>
      </c>
      <c r="P62" s="15" t="s">
        <v>129</v>
      </c>
    </row>
    <row r="63" spans="1:16" ht="64" customHeight="1">
      <c r="A63" s="71" t="s">
        <v>130</v>
      </c>
      <c r="B63" s="179" t="s">
        <v>19</v>
      </c>
      <c r="C63" s="179" t="s">
        <v>20</v>
      </c>
      <c r="D63" s="179" t="s">
        <v>21</v>
      </c>
      <c r="E63" s="180">
        <v>43830</v>
      </c>
      <c r="F63" s="179" t="s">
        <v>22</v>
      </c>
      <c r="G63" s="69" t="s">
        <v>131</v>
      </c>
      <c r="H63" s="179" t="s">
        <v>132</v>
      </c>
      <c r="I63" s="45" t="s">
        <v>24</v>
      </c>
      <c r="J63" s="179" t="s">
        <v>24</v>
      </c>
      <c r="K63" s="179"/>
      <c r="L63" s="179"/>
      <c r="M63" s="179"/>
      <c r="N63" s="43"/>
      <c r="O63" s="63">
        <f>E63</f>
        <v>43830</v>
      </c>
      <c r="P63" s="74"/>
    </row>
    <row r="64" spans="1:16" ht="87" customHeight="1">
      <c r="A64" s="13" t="s">
        <v>133</v>
      </c>
      <c r="B64" s="179" t="s">
        <v>19</v>
      </c>
      <c r="C64" s="179" t="s">
        <v>134</v>
      </c>
      <c r="D64" s="179" t="s">
        <v>135</v>
      </c>
      <c r="E64" s="180">
        <v>44174</v>
      </c>
      <c r="F64" s="179" t="s">
        <v>22</v>
      </c>
      <c r="G64" s="179" t="s">
        <v>136</v>
      </c>
      <c r="H64" s="2" t="s">
        <v>137</v>
      </c>
      <c r="I64" s="2" t="s">
        <v>138</v>
      </c>
      <c r="J64" s="2" t="s">
        <v>139</v>
      </c>
      <c r="K64" s="2"/>
      <c r="L64" s="2"/>
      <c r="M64" s="2"/>
      <c r="N64" s="43"/>
      <c r="O64" s="63">
        <f>E64</f>
        <v>44174</v>
      </c>
      <c r="P64" s="49"/>
    </row>
    <row r="65" spans="1:16" ht="193.4" customHeight="1">
      <c r="A65" s="20" t="s">
        <v>140</v>
      </c>
      <c r="B65" s="179" t="s">
        <v>19</v>
      </c>
      <c r="C65" s="179" t="s">
        <v>141</v>
      </c>
      <c r="D65" s="188" t="s">
        <v>27</v>
      </c>
      <c r="E65" s="180">
        <v>44174</v>
      </c>
      <c r="F65" s="179" t="s">
        <v>22</v>
      </c>
      <c r="G65" s="2" t="s">
        <v>142</v>
      </c>
      <c r="H65" s="179" t="s">
        <v>143</v>
      </c>
      <c r="I65" s="179" t="s">
        <v>143</v>
      </c>
      <c r="J65" s="179" t="s">
        <v>144</v>
      </c>
      <c r="K65" s="179"/>
      <c r="L65" s="179"/>
      <c r="M65" s="179"/>
      <c r="N65" s="43" t="s">
        <v>90</v>
      </c>
      <c r="O65" s="63">
        <f>E65</f>
        <v>44174</v>
      </c>
      <c r="P65" s="14"/>
    </row>
    <row r="66" spans="1:16" ht="47.15" customHeight="1">
      <c r="A66" s="13" t="s">
        <v>145</v>
      </c>
      <c r="B66" s="179" t="s">
        <v>19</v>
      </c>
      <c r="C66" s="179" t="s">
        <v>146</v>
      </c>
      <c r="D66" s="179" t="s">
        <v>21</v>
      </c>
      <c r="E66" s="179" t="s">
        <v>147</v>
      </c>
      <c r="F66" s="179" t="s">
        <v>148</v>
      </c>
      <c r="G66" s="59" t="s">
        <v>149</v>
      </c>
      <c r="H66" s="2" t="s">
        <v>150</v>
      </c>
      <c r="I66" s="2" t="s">
        <v>150</v>
      </c>
      <c r="J66" s="2" t="s">
        <v>151</v>
      </c>
      <c r="K66" s="2"/>
      <c r="L66" s="2"/>
      <c r="M66" s="2"/>
      <c r="N66" s="43"/>
      <c r="O66" s="63"/>
      <c r="P66" s="82"/>
    </row>
    <row r="67" spans="1:16" ht="32.25" customHeight="1">
      <c r="A67" s="71" t="s">
        <v>152</v>
      </c>
      <c r="B67" s="25" t="s">
        <v>19</v>
      </c>
      <c r="C67" s="45" t="s">
        <v>87</v>
      </c>
      <c r="D67" s="45" t="s">
        <v>21</v>
      </c>
      <c r="E67" s="44">
        <v>43734</v>
      </c>
      <c r="F67" s="45" t="s">
        <v>22</v>
      </c>
      <c r="G67" s="45" t="s">
        <v>136</v>
      </c>
      <c r="H67" s="5" t="s">
        <v>102</v>
      </c>
      <c r="I67" s="5" t="s">
        <v>103</v>
      </c>
      <c r="J67" s="43" t="s">
        <v>153</v>
      </c>
      <c r="K67" s="43"/>
      <c r="L67" s="43"/>
      <c r="M67" s="43"/>
      <c r="N67" s="43"/>
      <c r="O67" s="64">
        <v>43983</v>
      </c>
      <c r="P67" s="77"/>
    </row>
    <row r="68" spans="1:16" ht="159" customHeight="1">
      <c r="A68" s="13" t="s">
        <v>154</v>
      </c>
      <c r="B68" s="179" t="s">
        <v>19</v>
      </c>
      <c r="C68" s="179" t="s">
        <v>155</v>
      </c>
      <c r="D68" s="179" t="s">
        <v>156</v>
      </c>
      <c r="E68" s="180">
        <v>44174</v>
      </c>
      <c r="F68" s="179" t="s">
        <v>22</v>
      </c>
      <c r="G68" s="62" t="s">
        <v>149</v>
      </c>
      <c r="H68" s="2" t="s">
        <v>157</v>
      </c>
      <c r="I68" s="2" t="s">
        <v>158</v>
      </c>
      <c r="J68" s="2" t="s">
        <v>159</v>
      </c>
      <c r="K68" s="2"/>
      <c r="L68" s="2"/>
      <c r="M68" s="2"/>
      <c r="N68" s="43"/>
      <c r="O68" s="63">
        <v>43983</v>
      </c>
      <c r="P68" s="82"/>
    </row>
    <row r="69" spans="1:16" ht="59.5" customHeight="1">
      <c r="A69" s="15" t="s">
        <v>160</v>
      </c>
      <c r="B69" s="179" t="s">
        <v>19</v>
      </c>
      <c r="C69" s="179" t="s">
        <v>161</v>
      </c>
      <c r="D69" s="179" t="s">
        <v>162</v>
      </c>
      <c r="E69" s="180">
        <v>44174</v>
      </c>
      <c r="F69" s="179" t="s">
        <v>22</v>
      </c>
      <c r="G69" s="179" t="s">
        <v>149</v>
      </c>
      <c r="H69" s="2" t="s">
        <v>163</v>
      </c>
      <c r="I69" s="2" t="s">
        <v>163</v>
      </c>
      <c r="J69" s="2" t="s">
        <v>164</v>
      </c>
      <c r="K69" s="2"/>
      <c r="L69" s="2"/>
      <c r="M69" s="2"/>
      <c r="N69" s="43"/>
      <c r="O69" s="63">
        <f>E69</f>
        <v>44174</v>
      </c>
      <c r="P69" s="14"/>
    </row>
    <row r="70" spans="1:16" ht="87.65" customHeight="1">
      <c r="A70" s="13" t="s">
        <v>165</v>
      </c>
      <c r="B70" s="179" t="s">
        <v>19</v>
      </c>
      <c r="C70" s="179" t="s">
        <v>166</v>
      </c>
      <c r="D70" s="179" t="s">
        <v>167</v>
      </c>
      <c r="E70" s="180">
        <v>44174</v>
      </c>
      <c r="F70" s="179" t="s">
        <v>22</v>
      </c>
      <c r="G70" s="179" t="s">
        <v>168</v>
      </c>
      <c r="H70" s="2" t="s">
        <v>169</v>
      </c>
      <c r="I70" s="2" t="s">
        <v>170</v>
      </c>
      <c r="J70" s="2" t="s">
        <v>164</v>
      </c>
      <c r="K70" s="2"/>
      <c r="L70" s="2"/>
      <c r="M70" s="2"/>
      <c r="N70" s="43"/>
      <c r="O70" s="63">
        <f>E70</f>
        <v>44174</v>
      </c>
      <c r="P70" s="14"/>
    </row>
    <row r="71" spans="1:16" ht="85" customHeight="1">
      <c r="A71" s="72" t="s">
        <v>171</v>
      </c>
      <c r="B71" s="187" t="s">
        <v>19</v>
      </c>
      <c r="C71" s="187" t="s">
        <v>20</v>
      </c>
      <c r="D71" s="179" t="s">
        <v>21</v>
      </c>
      <c r="E71" s="36">
        <v>44146</v>
      </c>
      <c r="F71" s="187" t="s">
        <v>22</v>
      </c>
      <c r="G71" s="62" t="s">
        <v>172</v>
      </c>
      <c r="H71" s="2" t="s">
        <v>24</v>
      </c>
      <c r="I71" s="43" t="s">
        <v>24</v>
      </c>
      <c r="J71" s="2" t="s">
        <v>24</v>
      </c>
      <c r="K71" s="2"/>
      <c r="L71" s="2"/>
      <c r="M71" s="2"/>
      <c r="N71" s="43"/>
      <c r="O71" s="36">
        <v>44146</v>
      </c>
      <c r="P71" s="15" t="s">
        <v>107</v>
      </c>
    </row>
    <row r="72" spans="1:16" ht="37.5" customHeight="1">
      <c r="A72" s="71" t="s">
        <v>173</v>
      </c>
      <c r="B72" s="45" t="s">
        <v>19</v>
      </c>
      <c r="C72" s="25" t="s">
        <v>87</v>
      </c>
      <c r="D72" s="78" t="s">
        <v>96</v>
      </c>
      <c r="E72" s="44">
        <v>43734</v>
      </c>
      <c r="F72" s="25" t="s">
        <v>22</v>
      </c>
      <c r="G72" s="60" t="s">
        <v>174</v>
      </c>
      <c r="H72" s="43" t="s">
        <v>102</v>
      </c>
      <c r="I72" s="43" t="s">
        <v>103</v>
      </c>
      <c r="J72" s="43" t="s">
        <v>175</v>
      </c>
      <c r="K72" s="43"/>
      <c r="L72" s="43"/>
      <c r="M72" s="43"/>
      <c r="N72" s="43"/>
      <c r="O72" s="64">
        <v>43983</v>
      </c>
      <c r="P72" s="79"/>
    </row>
    <row r="73" spans="1:16" ht="21" customHeight="1">
      <c r="A73" s="19" t="s">
        <v>176</v>
      </c>
      <c r="B73" s="188" t="s">
        <v>19</v>
      </c>
      <c r="C73" s="188" t="s">
        <v>20</v>
      </c>
      <c r="D73" s="188" t="s">
        <v>27</v>
      </c>
      <c r="E73" s="21">
        <v>44181</v>
      </c>
      <c r="F73" s="188" t="s">
        <v>47</v>
      </c>
      <c r="G73" s="2" t="s">
        <v>177</v>
      </c>
      <c r="H73" s="184" t="s">
        <v>178</v>
      </c>
      <c r="I73" s="2" t="s">
        <v>178</v>
      </c>
      <c r="J73" s="184" t="s">
        <v>178</v>
      </c>
      <c r="K73" s="184"/>
      <c r="L73" s="184"/>
      <c r="M73" s="184"/>
      <c r="N73" s="43"/>
      <c r="O73" s="65">
        <v>44181</v>
      </c>
      <c r="P73" s="17"/>
    </row>
    <row r="74" spans="1:16" s="46" customFormat="1" ht="96" customHeight="1">
      <c r="A74" s="74" t="s">
        <v>179</v>
      </c>
      <c r="B74" s="187" t="s">
        <v>19</v>
      </c>
      <c r="C74" s="187" t="s">
        <v>87</v>
      </c>
      <c r="D74" s="187" t="s">
        <v>21</v>
      </c>
      <c r="E74" s="36" t="s">
        <v>180</v>
      </c>
      <c r="F74" s="187" t="s">
        <v>181</v>
      </c>
      <c r="G74" s="75" t="s">
        <v>182</v>
      </c>
      <c r="H74" s="187" t="s">
        <v>183</v>
      </c>
      <c r="I74" s="25" t="s">
        <v>184</v>
      </c>
      <c r="J74" s="187" t="s">
        <v>184</v>
      </c>
      <c r="K74" s="187"/>
      <c r="L74" s="187"/>
      <c r="M74" s="187"/>
      <c r="N74" s="43"/>
      <c r="O74" s="36" t="str">
        <f>+E74</f>
        <v>10/11/2020
30/11/2020
25/11/2020
11/12/2020
03/12/2020 (OAP)</v>
      </c>
      <c r="P74" s="22" t="s">
        <v>185</v>
      </c>
    </row>
    <row r="75" spans="1:16" ht="75">
      <c r="A75" s="15" t="s">
        <v>186</v>
      </c>
      <c r="B75" s="187" t="s">
        <v>19</v>
      </c>
      <c r="C75" s="187" t="s">
        <v>87</v>
      </c>
      <c r="D75" s="181" t="s">
        <v>96</v>
      </c>
      <c r="E75" s="180">
        <v>43860</v>
      </c>
      <c r="F75" s="179" t="s">
        <v>22</v>
      </c>
      <c r="G75" s="187" t="s">
        <v>187</v>
      </c>
      <c r="H75" s="2" t="s">
        <v>92</v>
      </c>
      <c r="I75" s="2" t="s">
        <v>92</v>
      </c>
      <c r="J75" s="2" t="s">
        <v>93</v>
      </c>
      <c r="K75" s="2"/>
      <c r="L75" s="2"/>
      <c r="M75" s="2"/>
      <c r="N75" s="43"/>
      <c r="O75" s="63">
        <v>43860</v>
      </c>
      <c r="P75" s="17"/>
    </row>
    <row r="76" spans="1:16" ht="29">
      <c r="A76" s="13" t="s">
        <v>188</v>
      </c>
      <c r="B76" s="179" t="s">
        <v>19</v>
      </c>
      <c r="C76" s="187" t="s">
        <v>87</v>
      </c>
      <c r="D76" s="181" t="s">
        <v>96</v>
      </c>
      <c r="E76" s="180">
        <v>43860</v>
      </c>
      <c r="F76" s="179" t="s">
        <v>22</v>
      </c>
      <c r="G76" s="93" t="s">
        <v>189</v>
      </c>
      <c r="H76" s="2" t="s">
        <v>92</v>
      </c>
      <c r="I76" s="2" t="s">
        <v>92</v>
      </c>
      <c r="J76" s="2" t="s">
        <v>93</v>
      </c>
      <c r="K76" s="2"/>
      <c r="L76" s="2"/>
      <c r="M76" s="2"/>
      <c r="N76" s="43"/>
      <c r="O76" s="63">
        <v>43860</v>
      </c>
      <c r="P76" s="17"/>
    </row>
    <row r="77" spans="1:16" ht="37.5">
      <c r="A77" s="20" t="s">
        <v>190</v>
      </c>
      <c r="B77" s="179" t="s">
        <v>19</v>
      </c>
      <c r="C77" s="181" t="s">
        <v>191</v>
      </c>
      <c r="D77" s="181" t="s">
        <v>192</v>
      </c>
      <c r="E77" s="180">
        <v>44026</v>
      </c>
      <c r="F77" s="179" t="s">
        <v>47</v>
      </c>
      <c r="G77" s="62" t="s">
        <v>97</v>
      </c>
      <c r="H77" s="2" t="s">
        <v>92</v>
      </c>
      <c r="I77" s="2" t="s">
        <v>92</v>
      </c>
      <c r="J77" s="2" t="s">
        <v>93</v>
      </c>
      <c r="K77" s="2"/>
      <c r="L77" s="2"/>
      <c r="M77" s="2"/>
      <c r="N77" s="43"/>
      <c r="O77" s="63">
        <v>44026</v>
      </c>
      <c r="P77" s="14"/>
    </row>
    <row r="78" spans="1:16" ht="37.5">
      <c r="A78" s="13" t="s">
        <v>193</v>
      </c>
      <c r="B78" s="179" t="s">
        <v>19</v>
      </c>
      <c r="C78" s="181" t="s">
        <v>194</v>
      </c>
      <c r="D78" s="181" t="s">
        <v>195</v>
      </c>
      <c r="E78" s="180">
        <v>44169</v>
      </c>
      <c r="F78" s="179" t="s">
        <v>22</v>
      </c>
      <c r="G78" s="182" t="s">
        <v>196</v>
      </c>
      <c r="H78" s="39" t="s">
        <v>197</v>
      </c>
      <c r="I78" s="2" t="s">
        <v>198</v>
      </c>
      <c r="J78" s="2" t="s">
        <v>199</v>
      </c>
      <c r="K78" s="2"/>
      <c r="L78" s="2"/>
      <c r="M78" s="2"/>
      <c r="N78" s="43"/>
      <c r="O78" s="63">
        <f t="shared" ref="O78:O79" si="1">E78</f>
        <v>44169</v>
      </c>
      <c r="P78" s="14"/>
    </row>
    <row r="79" spans="1:16" s="33" customFormat="1" ht="58">
      <c r="A79" s="13" t="s">
        <v>200</v>
      </c>
      <c r="B79" s="187" t="s">
        <v>19</v>
      </c>
      <c r="C79" s="181" t="s">
        <v>201</v>
      </c>
      <c r="D79" s="179" t="s">
        <v>74</v>
      </c>
      <c r="E79" s="180" t="s">
        <v>202</v>
      </c>
      <c r="F79" s="179" t="s">
        <v>47</v>
      </c>
      <c r="G79" s="62" t="s">
        <v>203</v>
      </c>
      <c r="H79" s="2" t="s">
        <v>39</v>
      </c>
      <c r="I79" s="2" t="s">
        <v>198</v>
      </c>
      <c r="J79" s="2" t="s">
        <v>199</v>
      </c>
      <c r="K79" s="2"/>
      <c r="L79" s="2"/>
      <c r="M79" s="2"/>
      <c r="N79" s="43"/>
      <c r="O79" s="63" t="str">
        <f t="shared" si="1"/>
        <v>04/12/2020
04/12/2020</v>
      </c>
      <c r="P79" s="14"/>
    </row>
    <row r="80" spans="1:16" s="80" customFormat="1" ht="37.5">
      <c r="A80" s="71" t="s">
        <v>204</v>
      </c>
      <c r="B80" s="45" t="s">
        <v>19</v>
      </c>
      <c r="C80" s="25" t="s">
        <v>87</v>
      </c>
      <c r="D80" s="45" t="s">
        <v>21</v>
      </c>
      <c r="E80" s="44">
        <v>43984</v>
      </c>
      <c r="F80" s="45" t="s">
        <v>47</v>
      </c>
      <c r="G80" s="58" t="s">
        <v>205</v>
      </c>
      <c r="H80" s="43" t="s">
        <v>102</v>
      </c>
      <c r="I80" s="43" t="s">
        <v>102</v>
      </c>
      <c r="J80" s="43" t="s">
        <v>93</v>
      </c>
      <c r="K80" s="43"/>
      <c r="L80" s="43"/>
      <c r="M80" s="43"/>
      <c r="N80" s="43"/>
      <c r="O80" s="64">
        <v>43983</v>
      </c>
      <c r="P80" s="77"/>
    </row>
    <row r="81" spans="1:16" ht="37.5">
      <c r="A81" s="13" t="s">
        <v>206</v>
      </c>
      <c r="B81" s="179" t="s">
        <v>19</v>
      </c>
      <c r="C81" s="179" t="s">
        <v>20</v>
      </c>
      <c r="D81" s="179" t="s">
        <v>20</v>
      </c>
      <c r="E81" s="180">
        <v>44174</v>
      </c>
      <c r="F81" s="179" t="s">
        <v>22</v>
      </c>
      <c r="G81" s="179" t="s">
        <v>207</v>
      </c>
      <c r="H81" s="2" t="s">
        <v>208</v>
      </c>
      <c r="I81" s="2" t="s">
        <v>208</v>
      </c>
      <c r="J81" s="2" t="s">
        <v>208</v>
      </c>
      <c r="K81" s="2"/>
      <c r="L81" s="2"/>
      <c r="M81" s="2"/>
      <c r="N81" s="43"/>
      <c r="O81" s="63">
        <f>E81</f>
        <v>44174</v>
      </c>
      <c r="P81" s="40"/>
    </row>
    <row r="82" spans="1:16" s="33" customFormat="1" ht="116">
      <c r="A82" s="20" t="s">
        <v>209</v>
      </c>
      <c r="B82" s="179" t="s">
        <v>19</v>
      </c>
      <c r="C82" s="181" t="s">
        <v>95</v>
      </c>
      <c r="D82" s="179" t="s">
        <v>74</v>
      </c>
      <c r="E82" s="180">
        <v>43852</v>
      </c>
      <c r="F82" s="179" t="s">
        <v>22</v>
      </c>
      <c r="G82" s="62" t="s">
        <v>210</v>
      </c>
      <c r="H82" s="2" t="s">
        <v>211</v>
      </c>
      <c r="I82" s="2" t="s">
        <v>211</v>
      </c>
      <c r="J82" s="2" t="s">
        <v>211</v>
      </c>
      <c r="K82" s="2"/>
      <c r="L82" s="2"/>
      <c r="M82" s="2"/>
      <c r="N82" s="43"/>
      <c r="O82" s="180">
        <v>44139</v>
      </c>
      <c r="P82" s="43" t="s">
        <v>212</v>
      </c>
    </row>
    <row r="83" spans="1:16" ht="112.5">
      <c r="A83" s="13" t="s">
        <v>213</v>
      </c>
      <c r="B83" s="179" t="s">
        <v>19</v>
      </c>
      <c r="C83" s="187" t="s">
        <v>87</v>
      </c>
      <c r="D83" s="187" t="s">
        <v>21</v>
      </c>
      <c r="E83" s="180">
        <v>43987</v>
      </c>
      <c r="F83" s="179" t="s">
        <v>22</v>
      </c>
      <c r="G83" s="187" t="s">
        <v>214</v>
      </c>
      <c r="H83" s="2" t="s">
        <v>215</v>
      </c>
      <c r="I83" s="2" t="s">
        <v>215</v>
      </c>
      <c r="J83" s="2" t="s">
        <v>215</v>
      </c>
      <c r="K83" s="2"/>
      <c r="L83" s="2"/>
      <c r="M83" s="2"/>
      <c r="N83" s="43"/>
      <c r="O83" s="180">
        <v>44176</v>
      </c>
      <c r="P83" s="50" t="s">
        <v>216</v>
      </c>
    </row>
    <row r="84" spans="1:16" ht="174">
      <c r="A84" s="20" t="s">
        <v>217</v>
      </c>
      <c r="B84" s="179" t="s">
        <v>19</v>
      </c>
      <c r="C84" s="179" t="s">
        <v>20</v>
      </c>
      <c r="D84" s="179" t="s">
        <v>27</v>
      </c>
      <c r="E84" s="180">
        <v>43990</v>
      </c>
      <c r="F84" s="179" t="s">
        <v>22</v>
      </c>
      <c r="G84" s="42" t="s">
        <v>218</v>
      </c>
      <c r="H84" s="2" t="s">
        <v>219</v>
      </c>
      <c r="I84" s="2" t="s">
        <v>220</v>
      </c>
      <c r="J84" s="2" t="s">
        <v>220</v>
      </c>
      <c r="K84" s="2"/>
      <c r="L84" s="2"/>
      <c r="M84" s="2"/>
      <c r="N84" s="43"/>
      <c r="O84" s="63">
        <v>43990</v>
      </c>
      <c r="P84" s="14"/>
    </row>
    <row r="85" spans="1:16" ht="50">
      <c r="A85" s="13" t="s">
        <v>221</v>
      </c>
      <c r="B85" s="179" t="s">
        <v>222</v>
      </c>
      <c r="C85" s="179" t="s">
        <v>222</v>
      </c>
      <c r="D85" s="179" t="s">
        <v>222</v>
      </c>
      <c r="E85" s="179" t="s">
        <v>222</v>
      </c>
      <c r="F85" s="179" t="s">
        <v>222</v>
      </c>
      <c r="G85" s="179" t="s">
        <v>222</v>
      </c>
      <c r="H85" s="179" t="s">
        <v>222</v>
      </c>
      <c r="I85" s="179" t="s">
        <v>222</v>
      </c>
      <c r="J85" s="2" t="s">
        <v>223</v>
      </c>
      <c r="K85" s="2"/>
      <c r="L85" s="2"/>
      <c r="M85" s="2"/>
      <c r="N85" s="43"/>
      <c r="O85" s="63" t="str">
        <f t="shared" ref="O85" si="2">E85</f>
        <v>NA</v>
      </c>
      <c r="P85" s="13"/>
    </row>
    <row r="86" spans="1:16" ht="37.5">
      <c r="A86" s="20" t="s">
        <v>224</v>
      </c>
      <c r="B86" s="179" t="s">
        <v>19</v>
      </c>
      <c r="C86" s="179" t="s">
        <v>20</v>
      </c>
      <c r="D86" s="179" t="s">
        <v>225</v>
      </c>
      <c r="E86" s="180">
        <v>44176</v>
      </c>
      <c r="F86" s="179" t="s">
        <v>47</v>
      </c>
      <c r="G86" s="179" t="s">
        <v>177</v>
      </c>
      <c r="H86" s="2" t="s">
        <v>226</v>
      </c>
      <c r="I86" s="2" t="s">
        <v>226</v>
      </c>
      <c r="J86" s="2" t="s">
        <v>178</v>
      </c>
      <c r="K86" s="2"/>
      <c r="L86" s="2"/>
      <c r="M86" s="2"/>
      <c r="N86" s="43"/>
      <c r="O86" s="63">
        <v>44176</v>
      </c>
      <c r="P86" s="14"/>
    </row>
    <row r="87" spans="1:16" ht="37.5">
      <c r="A87" s="20" t="s">
        <v>227</v>
      </c>
      <c r="B87" s="179" t="s">
        <v>19</v>
      </c>
      <c r="C87" s="179" t="s">
        <v>20</v>
      </c>
      <c r="D87" s="179" t="s">
        <v>225</v>
      </c>
      <c r="E87" s="180">
        <v>44005</v>
      </c>
      <c r="F87" s="179" t="s">
        <v>47</v>
      </c>
      <c r="G87" s="59" t="s">
        <v>177</v>
      </c>
      <c r="H87" s="2" t="s">
        <v>226</v>
      </c>
      <c r="I87" s="2" t="s">
        <v>226</v>
      </c>
      <c r="J87" s="2" t="s">
        <v>228</v>
      </c>
      <c r="K87" s="2"/>
      <c r="L87" s="2"/>
      <c r="M87" s="2"/>
      <c r="N87" s="43"/>
      <c r="O87" s="180">
        <v>44005</v>
      </c>
      <c r="P87" s="14"/>
    </row>
    <row r="88" spans="1:16" ht="25">
      <c r="A88" s="15" t="s">
        <v>229</v>
      </c>
      <c r="B88" s="187" t="s">
        <v>19</v>
      </c>
      <c r="C88" s="179" t="s">
        <v>20</v>
      </c>
      <c r="D88" s="187" t="s">
        <v>27</v>
      </c>
      <c r="E88" s="180">
        <v>43860</v>
      </c>
      <c r="F88" s="179" t="s">
        <v>22</v>
      </c>
      <c r="G88" s="88" t="s">
        <v>230</v>
      </c>
      <c r="H88" s="2" t="s">
        <v>92</v>
      </c>
      <c r="I88" s="2" t="s">
        <v>92</v>
      </c>
      <c r="J88" s="2" t="s">
        <v>93</v>
      </c>
      <c r="K88" s="2"/>
      <c r="L88" s="2"/>
      <c r="M88" s="2"/>
      <c r="N88" s="43"/>
      <c r="O88" s="63">
        <v>43860</v>
      </c>
      <c r="P88" s="14"/>
    </row>
    <row r="89" spans="1:16" ht="62.5">
      <c r="A89" s="13" t="s">
        <v>231</v>
      </c>
      <c r="B89" s="179" t="s">
        <v>19</v>
      </c>
      <c r="C89" s="179" t="s">
        <v>20</v>
      </c>
      <c r="D89" s="23" t="s">
        <v>115</v>
      </c>
      <c r="E89" s="180">
        <v>44174</v>
      </c>
      <c r="F89" s="179" t="s">
        <v>22</v>
      </c>
      <c r="G89" s="179" t="s">
        <v>207</v>
      </c>
      <c r="H89" s="2" t="s">
        <v>208</v>
      </c>
      <c r="I89" s="2" t="s">
        <v>208</v>
      </c>
      <c r="J89" s="2" t="s">
        <v>178</v>
      </c>
      <c r="K89" s="2"/>
      <c r="L89" s="2"/>
      <c r="M89" s="2"/>
      <c r="N89" s="43"/>
      <c r="O89" s="63">
        <f>E89</f>
        <v>44174</v>
      </c>
      <c r="P89" s="14"/>
    </row>
    <row r="90" spans="1:16" ht="37.5">
      <c r="A90" s="20" t="s">
        <v>232</v>
      </c>
      <c r="B90" s="179" t="s">
        <v>19</v>
      </c>
      <c r="C90" s="179" t="s">
        <v>20</v>
      </c>
      <c r="D90" s="23" t="s">
        <v>115</v>
      </c>
      <c r="E90" s="180">
        <v>44174</v>
      </c>
      <c r="F90" s="179" t="s">
        <v>22</v>
      </c>
      <c r="G90" s="179" t="s">
        <v>207</v>
      </c>
      <c r="H90" s="2" t="s">
        <v>208</v>
      </c>
      <c r="I90" s="2" t="s">
        <v>208</v>
      </c>
      <c r="J90" s="2" t="s">
        <v>178</v>
      </c>
      <c r="K90" s="2"/>
      <c r="L90" s="2"/>
      <c r="M90" s="2"/>
      <c r="N90" s="43"/>
      <c r="O90" s="63">
        <f>E90</f>
        <v>44174</v>
      </c>
      <c r="P90" s="14"/>
    </row>
    <row r="91" spans="1:16" s="33" customFormat="1" ht="75">
      <c r="A91" s="13" t="s">
        <v>233</v>
      </c>
      <c r="B91" s="179" t="s">
        <v>19</v>
      </c>
      <c r="C91" s="179" t="s">
        <v>234</v>
      </c>
      <c r="D91" s="179" t="s">
        <v>74</v>
      </c>
      <c r="E91" s="63">
        <v>44105</v>
      </c>
      <c r="F91" s="179" t="s">
        <v>22</v>
      </c>
      <c r="G91" s="179" t="s">
        <v>235</v>
      </c>
      <c r="H91" s="2" t="s">
        <v>211</v>
      </c>
      <c r="I91" s="2" t="s">
        <v>211</v>
      </c>
      <c r="J91" s="2" t="s">
        <v>211</v>
      </c>
      <c r="K91" s="2"/>
      <c r="L91" s="2"/>
      <c r="M91" s="2"/>
      <c r="N91" s="43"/>
      <c r="O91" s="180">
        <v>44139</v>
      </c>
      <c r="P91" s="43" t="s">
        <v>212</v>
      </c>
    </row>
    <row r="92" spans="1:16" ht="112.5">
      <c r="A92" s="13" t="s">
        <v>236</v>
      </c>
      <c r="B92" s="179" t="s">
        <v>19</v>
      </c>
      <c r="C92" s="179" t="s">
        <v>20</v>
      </c>
      <c r="D92" s="179" t="s">
        <v>27</v>
      </c>
      <c r="E92" s="180">
        <v>44174</v>
      </c>
      <c r="F92" s="179" t="s">
        <v>47</v>
      </c>
      <c r="G92" s="179" t="s">
        <v>237</v>
      </c>
      <c r="H92" s="2" t="s">
        <v>208</v>
      </c>
      <c r="I92" s="2" t="s">
        <v>208</v>
      </c>
      <c r="J92" s="2" t="s">
        <v>208</v>
      </c>
      <c r="K92" s="2"/>
      <c r="L92" s="2"/>
      <c r="M92" s="2"/>
      <c r="N92" s="43"/>
      <c r="O92" s="63">
        <f>E92</f>
        <v>44174</v>
      </c>
      <c r="P92" s="14"/>
    </row>
    <row r="93" spans="1:16" ht="50">
      <c r="A93" s="20" t="s">
        <v>238</v>
      </c>
      <c r="B93" s="179" t="s">
        <v>19</v>
      </c>
      <c r="C93" s="179" t="s">
        <v>20</v>
      </c>
      <c r="D93" s="179" t="s">
        <v>27</v>
      </c>
      <c r="E93" s="180">
        <v>44174</v>
      </c>
      <c r="F93" s="179" t="s">
        <v>22</v>
      </c>
      <c r="G93" s="51" t="s">
        <v>239</v>
      </c>
      <c r="H93" s="2" t="s">
        <v>240</v>
      </c>
      <c r="I93" s="2" t="s">
        <v>240</v>
      </c>
      <c r="J93" s="2" t="s">
        <v>240</v>
      </c>
      <c r="K93" s="2"/>
      <c r="L93" s="2"/>
      <c r="M93" s="2"/>
      <c r="N93" s="43"/>
      <c r="O93" s="63">
        <f>E93</f>
        <v>44174</v>
      </c>
      <c r="P93" s="17"/>
    </row>
    <row r="94" spans="1:16" ht="62.5">
      <c r="A94" s="13" t="s">
        <v>233</v>
      </c>
      <c r="B94" s="235" t="s">
        <v>19</v>
      </c>
      <c r="C94" s="235" t="s">
        <v>241</v>
      </c>
      <c r="D94" s="235" t="s">
        <v>242</v>
      </c>
      <c r="E94" s="246">
        <v>44144</v>
      </c>
      <c r="F94" s="235" t="s">
        <v>22</v>
      </c>
      <c r="G94" s="258" t="s">
        <v>243</v>
      </c>
      <c r="H94" s="1" t="s">
        <v>32</v>
      </c>
      <c r="I94" s="1" t="s">
        <v>32</v>
      </c>
      <c r="J94" s="1" t="s">
        <v>33</v>
      </c>
      <c r="K94" s="2"/>
      <c r="L94" s="2"/>
      <c r="M94" s="2"/>
      <c r="N94" s="43"/>
      <c r="O94" s="246">
        <v>44144</v>
      </c>
      <c r="P94" s="17"/>
    </row>
    <row r="95" spans="1:16" ht="50">
      <c r="A95" s="16" t="s">
        <v>244</v>
      </c>
      <c r="B95" s="235"/>
      <c r="C95" s="235"/>
      <c r="D95" s="235"/>
      <c r="E95" s="254"/>
      <c r="F95" s="235"/>
      <c r="G95" s="258"/>
      <c r="H95" s="1"/>
      <c r="I95" s="1"/>
      <c r="J95" s="1"/>
      <c r="K95" s="2"/>
      <c r="L95" s="2"/>
      <c r="M95" s="2"/>
      <c r="N95" s="43"/>
      <c r="O95" s="254"/>
      <c r="P95" s="17"/>
    </row>
    <row r="96" spans="1:16" ht="25">
      <c r="A96" s="16" t="s">
        <v>245</v>
      </c>
      <c r="B96" s="235"/>
      <c r="C96" s="235"/>
      <c r="D96" s="235"/>
      <c r="E96" s="254"/>
      <c r="F96" s="235"/>
      <c r="G96" s="258"/>
      <c r="H96" s="1"/>
      <c r="I96" s="1"/>
      <c r="J96" s="1"/>
      <c r="K96" s="2"/>
      <c r="L96" s="2"/>
      <c r="M96" s="2"/>
      <c r="N96" s="43"/>
      <c r="O96" s="254"/>
      <c r="P96" s="17"/>
    </row>
    <row r="97" spans="1:16" ht="25">
      <c r="A97" s="16" t="s">
        <v>246</v>
      </c>
      <c r="B97" s="235"/>
      <c r="C97" s="235"/>
      <c r="D97" s="235"/>
      <c r="E97" s="255"/>
      <c r="F97" s="235"/>
      <c r="G97" s="258"/>
      <c r="H97" s="1"/>
      <c r="I97" s="1"/>
      <c r="J97" s="1"/>
      <c r="K97" s="2"/>
      <c r="L97" s="2"/>
      <c r="M97" s="2"/>
      <c r="N97" s="43"/>
      <c r="O97" s="255"/>
      <c r="P97" s="17"/>
    </row>
    <row r="98" spans="1:16" ht="37.5">
      <c r="A98" s="13" t="s">
        <v>247</v>
      </c>
      <c r="B98" s="179" t="s">
        <v>19</v>
      </c>
      <c r="C98" s="187" t="s">
        <v>248</v>
      </c>
      <c r="D98" s="179" t="s">
        <v>242</v>
      </c>
      <c r="E98" s="180">
        <v>43843</v>
      </c>
      <c r="F98" s="179" t="s">
        <v>22</v>
      </c>
      <c r="G98" s="42" t="s">
        <v>249</v>
      </c>
      <c r="H98" s="2" t="s">
        <v>32</v>
      </c>
      <c r="I98" s="2" t="s">
        <v>32</v>
      </c>
      <c r="J98" s="2" t="s">
        <v>33</v>
      </c>
      <c r="K98" s="2"/>
      <c r="L98" s="2"/>
      <c r="M98" s="2"/>
      <c r="N98" s="43"/>
      <c r="O98" s="63">
        <f>E98</f>
        <v>43843</v>
      </c>
      <c r="P98" s="14"/>
    </row>
    <row r="99" spans="1:16" ht="37.5">
      <c r="A99" s="13" t="s">
        <v>250</v>
      </c>
      <c r="B99" s="20"/>
      <c r="C99" s="20"/>
      <c r="D99" s="20"/>
      <c r="E99" s="20"/>
      <c r="F99" s="20"/>
      <c r="G99" s="20"/>
      <c r="H99" s="20"/>
      <c r="I99" s="20"/>
      <c r="J99" s="20"/>
      <c r="K99" s="20"/>
      <c r="L99" s="20"/>
      <c r="M99" s="20"/>
      <c r="N99" s="43"/>
      <c r="O99" s="20"/>
      <c r="P99" s="20"/>
    </row>
    <row r="100" spans="1:16" ht="87.5">
      <c r="A100" s="73" t="s">
        <v>251</v>
      </c>
      <c r="B100" s="187" t="s">
        <v>19</v>
      </c>
      <c r="C100" s="181" t="s">
        <v>252</v>
      </c>
      <c r="D100" s="179" t="s">
        <v>253</v>
      </c>
      <c r="E100" s="23" t="s">
        <v>254</v>
      </c>
      <c r="F100" s="23" t="s">
        <v>255</v>
      </c>
      <c r="G100" s="179" t="s">
        <v>256</v>
      </c>
      <c r="H100" s="2" t="s">
        <v>257</v>
      </c>
      <c r="I100" s="43" t="s">
        <v>257</v>
      </c>
      <c r="J100" s="2" t="s">
        <v>258</v>
      </c>
      <c r="K100" s="2"/>
      <c r="L100" s="2"/>
      <c r="M100" s="2"/>
      <c r="N100" s="43" t="s">
        <v>90</v>
      </c>
      <c r="O100" s="67" t="s">
        <v>259</v>
      </c>
      <c r="P100" s="22" t="s">
        <v>260</v>
      </c>
    </row>
    <row r="101" spans="1:16" ht="87.5">
      <c r="A101" s="37" t="s">
        <v>261</v>
      </c>
      <c r="B101" s="187" t="s">
        <v>19</v>
      </c>
      <c r="C101" s="23" t="s">
        <v>20</v>
      </c>
      <c r="D101" s="23" t="s">
        <v>262</v>
      </c>
      <c r="E101" s="180">
        <v>44109</v>
      </c>
      <c r="F101" s="23" t="s">
        <v>22</v>
      </c>
      <c r="G101" s="182" t="s">
        <v>263</v>
      </c>
      <c r="H101" s="187" t="s">
        <v>264</v>
      </c>
      <c r="I101" s="187" t="s">
        <v>264</v>
      </c>
      <c r="J101" s="2" t="s">
        <v>265</v>
      </c>
      <c r="K101" s="2"/>
      <c r="L101" s="2"/>
      <c r="M101" s="2"/>
      <c r="N101" s="43" t="s">
        <v>266</v>
      </c>
      <c r="O101" s="63">
        <v>44176</v>
      </c>
      <c r="P101" s="14"/>
    </row>
    <row r="102" spans="1:16" s="33" customFormat="1" ht="275">
      <c r="A102" s="16" t="s">
        <v>267</v>
      </c>
      <c r="B102" s="188" t="s">
        <v>19</v>
      </c>
      <c r="C102" s="188" t="s">
        <v>268</v>
      </c>
      <c r="D102" s="188" t="s">
        <v>27</v>
      </c>
      <c r="E102" s="180">
        <v>44174</v>
      </c>
      <c r="F102" s="188" t="s">
        <v>22</v>
      </c>
      <c r="G102" s="2" t="s">
        <v>269</v>
      </c>
      <c r="H102" s="2" t="s">
        <v>270</v>
      </c>
      <c r="I102" s="184" t="s">
        <v>271</v>
      </c>
      <c r="J102" s="2" t="s">
        <v>272</v>
      </c>
      <c r="K102" s="2"/>
      <c r="L102" s="2"/>
      <c r="M102" s="2"/>
      <c r="N102" s="43"/>
      <c r="O102" s="180">
        <v>44070</v>
      </c>
      <c r="P102" s="85" t="s">
        <v>273</v>
      </c>
    </row>
    <row r="103" spans="1:16" ht="87.5">
      <c r="A103" s="16" t="s">
        <v>274</v>
      </c>
      <c r="B103" s="187" t="s">
        <v>19</v>
      </c>
      <c r="C103" s="23" t="s">
        <v>20</v>
      </c>
      <c r="D103" s="181" t="s">
        <v>115</v>
      </c>
      <c r="E103" s="180">
        <v>43987</v>
      </c>
      <c r="F103" s="23" t="s">
        <v>22</v>
      </c>
      <c r="G103" s="179" t="s">
        <v>275</v>
      </c>
      <c r="H103" s="187" t="s">
        <v>264</v>
      </c>
      <c r="I103" s="2" t="s">
        <v>276</v>
      </c>
      <c r="J103" s="2" t="s">
        <v>277</v>
      </c>
      <c r="K103" s="2"/>
      <c r="L103" s="2"/>
      <c r="M103" s="2"/>
      <c r="N103" s="43"/>
      <c r="O103" s="63">
        <v>44176</v>
      </c>
      <c r="P103" s="14"/>
    </row>
    <row r="104" spans="1:16" s="33" customFormat="1" ht="101.5">
      <c r="A104" s="37" t="s">
        <v>278</v>
      </c>
      <c r="B104" s="187" t="s">
        <v>19</v>
      </c>
      <c r="C104" s="23" t="s">
        <v>20</v>
      </c>
      <c r="D104" s="23" t="s">
        <v>115</v>
      </c>
      <c r="E104" s="180">
        <v>43983</v>
      </c>
      <c r="F104" s="23" t="s">
        <v>22</v>
      </c>
      <c r="G104" s="62" t="s">
        <v>279</v>
      </c>
      <c r="H104" s="2" t="s">
        <v>280</v>
      </c>
      <c r="I104" s="2" t="s">
        <v>281</v>
      </c>
      <c r="J104" s="187" t="s">
        <v>282</v>
      </c>
      <c r="K104" s="187"/>
      <c r="L104" s="187"/>
      <c r="M104" s="187"/>
      <c r="N104" s="43"/>
      <c r="O104" s="180">
        <v>44139</v>
      </c>
      <c r="P104" s="43" t="s">
        <v>212</v>
      </c>
    </row>
    <row r="105" spans="1:16" s="33" customFormat="1" ht="130.5">
      <c r="A105" s="37" t="s">
        <v>283</v>
      </c>
      <c r="B105" s="187" t="s">
        <v>19</v>
      </c>
      <c r="C105" s="23" t="s">
        <v>20</v>
      </c>
      <c r="D105" s="23" t="s">
        <v>115</v>
      </c>
      <c r="E105" s="180">
        <v>43983</v>
      </c>
      <c r="F105" s="23" t="s">
        <v>22</v>
      </c>
      <c r="G105" s="62" t="s">
        <v>284</v>
      </c>
      <c r="H105" s="188" t="s">
        <v>285</v>
      </c>
      <c r="I105" s="187" t="s">
        <v>282</v>
      </c>
      <c r="J105" s="187" t="s">
        <v>282</v>
      </c>
      <c r="K105" s="187"/>
      <c r="L105" s="187"/>
      <c r="M105" s="187"/>
      <c r="N105" s="43"/>
      <c r="O105" s="180">
        <v>44139</v>
      </c>
      <c r="P105" s="43" t="s">
        <v>212</v>
      </c>
    </row>
    <row r="106" spans="1:16" s="33" customFormat="1" ht="130.5">
      <c r="A106" s="37" t="s">
        <v>286</v>
      </c>
      <c r="B106" s="187" t="s">
        <v>19</v>
      </c>
      <c r="C106" s="23" t="s">
        <v>20</v>
      </c>
      <c r="D106" s="23" t="s">
        <v>115</v>
      </c>
      <c r="E106" s="180">
        <v>43983</v>
      </c>
      <c r="F106" s="23" t="s">
        <v>22</v>
      </c>
      <c r="G106" s="62" t="s">
        <v>284</v>
      </c>
      <c r="H106" s="188" t="s">
        <v>285</v>
      </c>
      <c r="I106" s="187" t="s">
        <v>93</v>
      </c>
      <c r="J106" s="187" t="s">
        <v>287</v>
      </c>
      <c r="K106" s="187"/>
      <c r="L106" s="187"/>
      <c r="M106" s="187"/>
      <c r="N106" s="43"/>
      <c r="O106" s="180">
        <v>44139</v>
      </c>
      <c r="P106" s="43" t="s">
        <v>212</v>
      </c>
    </row>
    <row r="107" spans="1:16" s="33" customFormat="1" ht="62.5">
      <c r="A107" s="13" t="s">
        <v>288</v>
      </c>
      <c r="B107" s="179" t="s">
        <v>19</v>
      </c>
      <c r="C107" s="179" t="s">
        <v>20</v>
      </c>
      <c r="D107" s="179" t="s">
        <v>21</v>
      </c>
      <c r="E107" s="180">
        <v>44169</v>
      </c>
      <c r="F107" s="15" t="s">
        <v>289</v>
      </c>
      <c r="G107" s="182" t="s">
        <v>290</v>
      </c>
      <c r="H107" s="2" t="s">
        <v>197</v>
      </c>
      <c r="I107" s="2" t="s">
        <v>198</v>
      </c>
      <c r="J107" s="2" t="s">
        <v>199</v>
      </c>
      <c r="K107" s="2"/>
      <c r="L107" s="2"/>
      <c r="M107" s="2"/>
      <c r="N107" s="43"/>
      <c r="O107" s="63">
        <f>E107</f>
        <v>44169</v>
      </c>
      <c r="P107" s="14"/>
    </row>
    <row r="108" spans="1:16" ht="37.5">
      <c r="A108" s="13" t="s">
        <v>291</v>
      </c>
      <c r="B108" s="179" t="s">
        <v>19</v>
      </c>
      <c r="C108" s="179" t="s">
        <v>20</v>
      </c>
      <c r="D108" s="179" t="s">
        <v>27</v>
      </c>
      <c r="E108" s="180">
        <v>43151</v>
      </c>
      <c r="F108" s="188" t="s">
        <v>22</v>
      </c>
      <c r="G108" s="2" t="s">
        <v>292</v>
      </c>
      <c r="H108" s="2" t="s">
        <v>93</v>
      </c>
      <c r="I108" s="2" t="s">
        <v>93</v>
      </c>
      <c r="J108" s="2" t="s">
        <v>93</v>
      </c>
      <c r="K108" s="2"/>
      <c r="L108" s="2"/>
      <c r="M108" s="2"/>
      <c r="N108" s="43"/>
      <c r="O108" s="63">
        <f t="shared" ref="O108:O116" si="3">E108</f>
        <v>43151</v>
      </c>
      <c r="P108" s="48"/>
    </row>
    <row r="109" spans="1:16" ht="50">
      <c r="A109" s="3" t="s">
        <v>293</v>
      </c>
      <c r="B109" s="188" t="s">
        <v>19</v>
      </c>
      <c r="C109" s="188" t="s">
        <v>20</v>
      </c>
      <c r="D109" s="179" t="s">
        <v>27</v>
      </c>
      <c r="E109" s="180">
        <v>43799</v>
      </c>
      <c r="F109" s="188" t="s">
        <v>22</v>
      </c>
      <c r="G109" s="62" t="s">
        <v>294</v>
      </c>
      <c r="H109" s="2" t="s">
        <v>24</v>
      </c>
      <c r="I109" s="43" t="s">
        <v>24</v>
      </c>
      <c r="J109" s="2" t="s">
        <v>24</v>
      </c>
      <c r="K109" s="2"/>
      <c r="L109" s="2"/>
      <c r="M109" s="2"/>
      <c r="N109" s="43"/>
      <c r="O109" s="63">
        <f t="shared" si="3"/>
        <v>43799</v>
      </c>
      <c r="P109" s="22" t="s">
        <v>55</v>
      </c>
    </row>
    <row r="110" spans="1:16" ht="37.5">
      <c r="A110" s="3" t="s">
        <v>295</v>
      </c>
      <c r="B110" s="188" t="s">
        <v>19</v>
      </c>
      <c r="C110" s="188" t="s">
        <v>20</v>
      </c>
      <c r="D110" s="179" t="s">
        <v>27</v>
      </c>
      <c r="E110" s="36">
        <v>43818</v>
      </c>
      <c r="F110" s="188" t="s">
        <v>22</v>
      </c>
      <c r="G110" s="59" t="s">
        <v>23</v>
      </c>
      <c r="H110" s="2" t="s">
        <v>24</v>
      </c>
      <c r="I110" s="43" t="s">
        <v>24</v>
      </c>
      <c r="J110" s="2" t="s">
        <v>24</v>
      </c>
      <c r="K110" s="2"/>
      <c r="L110" s="2"/>
      <c r="M110" s="2"/>
      <c r="N110" s="43"/>
      <c r="O110" s="63">
        <f t="shared" si="3"/>
        <v>43818</v>
      </c>
      <c r="P110" s="22" t="s">
        <v>296</v>
      </c>
    </row>
    <row r="111" spans="1:16" ht="25">
      <c r="A111" s="3" t="s">
        <v>297</v>
      </c>
      <c r="B111" s="188" t="s">
        <v>19</v>
      </c>
      <c r="C111" s="188" t="s">
        <v>20</v>
      </c>
      <c r="D111" s="179" t="s">
        <v>27</v>
      </c>
      <c r="E111" s="180">
        <v>43799</v>
      </c>
      <c r="F111" s="188" t="s">
        <v>22</v>
      </c>
      <c r="G111" s="62" t="s">
        <v>298</v>
      </c>
      <c r="H111" s="2" t="s">
        <v>24</v>
      </c>
      <c r="I111" s="43" t="s">
        <v>24</v>
      </c>
      <c r="J111" s="2" t="s">
        <v>24</v>
      </c>
      <c r="K111" s="2"/>
      <c r="L111" s="2"/>
      <c r="M111" s="2"/>
      <c r="N111" s="43"/>
      <c r="O111" s="63">
        <f t="shared" si="3"/>
        <v>43799</v>
      </c>
      <c r="P111" s="14" t="s">
        <v>299</v>
      </c>
    </row>
    <row r="112" spans="1:16" ht="50">
      <c r="A112" s="22" t="s">
        <v>300</v>
      </c>
      <c r="B112" s="187" t="s">
        <v>19</v>
      </c>
      <c r="C112" s="188" t="s">
        <v>20</v>
      </c>
      <c r="D112" s="179" t="s">
        <v>27</v>
      </c>
      <c r="E112" s="180">
        <v>43987</v>
      </c>
      <c r="F112" s="179" t="s">
        <v>22</v>
      </c>
      <c r="G112" s="182" t="s">
        <v>38</v>
      </c>
      <c r="H112" s="2" t="s">
        <v>301</v>
      </c>
      <c r="I112" s="2" t="s">
        <v>301</v>
      </c>
      <c r="J112" s="2" t="s">
        <v>33</v>
      </c>
      <c r="K112" s="2"/>
      <c r="L112" s="2"/>
      <c r="M112" s="2"/>
      <c r="N112" s="43"/>
      <c r="O112" s="63">
        <v>44176</v>
      </c>
      <c r="P112" s="17"/>
    </row>
    <row r="113" spans="1:28" ht="25">
      <c r="A113" s="19" t="s">
        <v>302</v>
      </c>
      <c r="B113" s="188" t="s">
        <v>19</v>
      </c>
      <c r="C113" s="179" t="s">
        <v>20</v>
      </c>
      <c r="D113" s="187" t="s">
        <v>27</v>
      </c>
      <c r="E113" s="180">
        <v>43850</v>
      </c>
      <c r="F113" s="179" t="s">
        <v>22</v>
      </c>
      <c r="G113" s="183" t="s">
        <v>303</v>
      </c>
      <c r="H113" s="2" t="s">
        <v>304</v>
      </c>
      <c r="I113" s="2" t="s">
        <v>304</v>
      </c>
      <c r="J113" s="2" t="s">
        <v>93</v>
      </c>
      <c r="K113" s="2"/>
      <c r="L113" s="2"/>
      <c r="M113" s="2"/>
      <c r="N113" s="43"/>
      <c r="O113" s="63">
        <f t="shared" si="3"/>
        <v>43850</v>
      </c>
      <c r="P113" s="17"/>
    </row>
    <row r="114" spans="1:28" ht="72.5">
      <c r="A114" s="52" t="s">
        <v>305</v>
      </c>
      <c r="B114" s="188" t="s">
        <v>19</v>
      </c>
      <c r="C114" s="188" t="s">
        <v>87</v>
      </c>
      <c r="D114" s="188" t="s">
        <v>21</v>
      </c>
      <c r="E114" s="63">
        <v>43990</v>
      </c>
      <c r="F114" s="188" t="s">
        <v>22</v>
      </c>
      <c r="G114" s="53" t="s">
        <v>306</v>
      </c>
      <c r="H114" s="2" t="s">
        <v>220</v>
      </c>
      <c r="I114" s="2" t="s">
        <v>220</v>
      </c>
      <c r="J114" s="2" t="s">
        <v>220</v>
      </c>
      <c r="K114" s="2"/>
      <c r="L114" s="2"/>
      <c r="M114" s="2"/>
      <c r="N114" s="43"/>
      <c r="O114" s="63">
        <v>43990</v>
      </c>
      <c r="P114" s="14" t="s">
        <v>307</v>
      </c>
    </row>
    <row r="115" spans="1:28" ht="25">
      <c r="A115" s="19" t="s">
        <v>308</v>
      </c>
      <c r="B115" s="188" t="s">
        <v>19</v>
      </c>
      <c r="C115" s="188" t="s">
        <v>20</v>
      </c>
      <c r="D115" s="188" t="s">
        <v>27</v>
      </c>
      <c r="E115" s="180">
        <v>44174</v>
      </c>
      <c r="F115" s="188" t="s">
        <v>47</v>
      </c>
      <c r="G115" s="68" t="s">
        <v>309</v>
      </c>
      <c r="H115" s="2" t="s">
        <v>208</v>
      </c>
      <c r="I115" s="2" t="s">
        <v>208</v>
      </c>
      <c r="J115" s="2" t="s">
        <v>310</v>
      </c>
      <c r="K115" s="2"/>
      <c r="L115" s="2"/>
      <c r="M115" s="2"/>
      <c r="N115" s="43"/>
      <c r="O115" s="63">
        <v>44176</v>
      </c>
      <c r="P115" s="14"/>
    </row>
    <row r="116" spans="1:28" ht="50">
      <c r="A116" s="19" t="s">
        <v>311</v>
      </c>
      <c r="B116" s="188" t="s">
        <v>19</v>
      </c>
      <c r="C116" s="188" t="s">
        <v>87</v>
      </c>
      <c r="D116" s="187" t="s">
        <v>27</v>
      </c>
      <c r="E116" s="180">
        <v>44174</v>
      </c>
      <c r="F116" s="179" t="s">
        <v>22</v>
      </c>
      <c r="G116" s="2" t="s">
        <v>312</v>
      </c>
      <c r="H116" s="2" t="s">
        <v>313</v>
      </c>
      <c r="I116" s="2" t="s">
        <v>314</v>
      </c>
      <c r="J116" s="2" t="s">
        <v>315</v>
      </c>
      <c r="K116" s="2"/>
      <c r="L116" s="2"/>
      <c r="M116" s="2"/>
      <c r="N116" s="43"/>
      <c r="O116" s="63">
        <f t="shared" si="3"/>
        <v>44174</v>
      </c>
      <c r="P116" s="14"/>
    </row>
    <row r="117" spans="1:28" ht="22.4" customHeight="1">
      <c r="A117" s="19" t="s">
        <v>176</v>
      </c>
      <c r="B117" s="188" t="s">
        <v>19</v>
      </c>
      <c r="C117" s="188" t="s">
        <v>87</v>
      </c>
      <c r="D117" s="188" t="s">
        <v>20</v>
      </c>
      <c r="E117" s="21">
        <v>44005</v>
      </c>
      <c r="F117" s="188" t="s">
        <v>47</v>
      </c>
      <c r="G117" s="2" t="s">
        <v>177</v>
      </c>
      <c r="H117" s="2" t="s">
        <v>178</v>
      </c>
      <c r="I117" s="2" t="s">
        <v>178</v>
      </c>
      <c r="J117" s="2" t="s">
        <v>178</v>
      </c>
      <c r="K117" s="2"/>
      <c r="L117" s="2"/>
      <c r="M117" s="2"/>
      <c r="N117" s="43"/>
      <c r="O117" s="63">
        <v>44005</v>
      </c>
      <c r="P117" s="17"/>
    </row>
    <row r="118" spans="1:28" ht="25">
      <c r="A118" s="19" t="s">
        <v>316</v>
      </c>
      <c r="B118" s="188" t="s">
        <v>19</v>
      </c>
      <c r="C118" s="188" t="s">
        <v>87</v>
      </c>
      <c r="D118" s="187" t="s">
        <v>317</v>
      </c>
      <c r="E118" s="180">
        <v>44174</v>
      </c>
      <c r="F118" s="180">
        <v>44070</v>
      </c>
      <c r="G118" s="182" t="s">
        <v>318</v>
      </c>
      <c r="H118" s="2" t="s">
        <v>319</v>
      </c>
      <c r="I118" s="2" t="s">
        <v>144</v>
      </c>
      <c r="J118" s="2" t="s">
        <v>144</v>
      </c>
      <c r="K118" s="2"/>
      <c r="L118" s="2"/>
      <c r="M118" s="2"/>
      <c r="N118" s="43"/>
      <c r="O118" s="180">
        <v>44070</v>
      </c>
      <c r="P118" s="17"/>
    </row>
    <row r="119" spans="1:28" ht="62.15" customHeight="1">
      <c r="A119" s="15" t="s">
        <v>320</v>
      </c>
      <c r="B119" s="188" t="s">
        <v>19</v>
      </c>
      <c r="C119" s="188" t="s">
        <v>20</v>
      </c>
      <c r="D119" s="188" t="s">
        <v>21</v>
      </c>
      <c r="E119" s="21">
        <v>43964</v>
      </c>
      <c r="F119" s="179" t="s">
        <v>22</v>
      </c>
      <c r="G119" s="59" t="s">
        <v>321</v>
      </c>
      <c r="H119" s="184" t="s">
        <v>322</v>
      </c>
      <c r="I119" s="184" t="s">
        <v>322</v>
      </c>
      <c r="J119" s="2" t="s">
        <v>323</v>
      </c>
      <c r="K119" s="2"/>
      <c r="L119" s="2"/>
      <c r="M119" s="2"/>
      <c r="N119" s="43"/>
      <c r="O119" s="63">
        <f>E119</f>
        <v>43964</v>
      </c>
      <c r="P119" s="14"/>
    </row>
    <row r="120" spans="1:28" ht="50">
      <c r="A120" s="22" t="s">
        <v>324</v>
      </c>
      <c r="B120" s="188" t="s">
        <v>19</v>
      </c>
      <c r="C120" s="187" t="s">
        <v>325</v>
      </c>
      <c r="D120" s="187" t="s">
        <v>21</v>
      </c>
      <c r="E120" s="180">
        <v>44175</v>
      </c>
      <c r="F120" s="187" t="s">
        <v>326</v>
      </c>
      <c r="G120" s="62" t="s">
        <v>327</v>
      </c>
      <c r="H120" s="187" t="s">
        <v>328</v>
      </c>
      <c r="I120" s="187" t="s">
        <v>328</v>
      </c>
      <c r="J120" s="187" t="s">
        <v>328</v>
      </c>
      <c r="K120" s="187"/>
      <c r="L120" s="187"/>
      <c r="M120" s="187"/>
      <c r="N120" s="43"/>
      <c r="O120" s="63">
        <f t="shared" ref="O120:O123" si="4">E120</f>
        <v>44175</v>
      </c>
      <c r="P120" s="22"/>
    </row>
    <row r="121" spans="1:28" ht="175">
      <c r="A121" s="74" t="s">
        <v>329</v>
      </c>
      <c r="B121" s="188" t="s">
        <v>19</v>
      </c>
      <c r="C121" s="188" t="s">
        <v>20</v>
      </c>
      <c r="D121" s="188" t="s">
        <v>27</v>
      </c>
      <c r="E121" s="36">
        <v>44146</v>
      </c>
      <c r="F121" s="188" t="s">
        <v>42</v>
      </c>
      <c r="G121" s="187" t="s">
        <v>330</v>
      </c>
      <c r="H121" s="2" t="s">
        <v>24</v>
      </c>
      <c r="I121" s="43" t="s">
        <v>24</v>
      </c>
      <c r="J121" s="2" t="s">
        <v>24</v>
      </c>
      <c r="K121" s="2"/>
      <c r="L121" s="2"/>
      <c r="M121" s="2"/>
      <c r="N121" s="43"/>
      <c r="O121" s="36">
        <v>44146</v>
      </c>
      <c r="P121" s="15" t="s">
        <v>107</v>
      </c>
    </row>
    <row r="122" spans="1:28" s="47" customFormat="1" ht="125">
      <c r="A122" s="74" t="s">
        <v>331</v>
      </c>
      <c r="B122" s="188" t="s">
        <v>19</v>
      </c>
      <c r="C122" s="188" t="s">
        <v>20</v>
      </c>
      <c r="D122" s="179" t="s">
        <v>332</v>
      </c>
      <c r="E122" s="83">
        <v>44153</v>
      </c>
      <c r="F122" s="188" t="s">
        <v>42</v>
      </c>
      <c r="G122" s="187" t="s">
        <v>333</v>
      </c>
      <c r="H122" s="2" t="s">
        <v>24</v>
      </c>
      <c r="I122" s="43" t="s">
        <v>24</v>
      </c>
      <c r="J122" s="2" t="s">
        <v>24</v>
      </c>
      <c r="K122" s="2"/>
      <c r="L122" s="2"/>
      <c r="M122" s="2"/>
      <c r="N122" s="43"/>
      <c r="O122" s="83">
        <v>44153</v>
      </c>
      <c r="P122" s="22" t="s">
        <v>334</v>
      </c>
      <c r="Q122" s="33"/>
      <c r="R122" s="33"/>
      <c r="S122" s="33"/>
      <c r="T122" s="33"/>
      <c r="U122" s="33"/>
      <c r="V122" s="33"/>
      <c r="W122" s="33"/>
      <c r="X122" s="33"/>
      <c r="Y122" s="33"/>
      <c r="Z122" s="33"/>
      <c r="AA122" s="33"/>
      <c r="AB122" s="33"/>
    </row>
    <row r="123" spans="1:28" ht="125">
      <c r="A123" s="22" t="s">
        <v>335</v>
      </c>
      <c r="B123" s="188" t="s">
        <v>19</v>
      </c>
      <c r="C123" s="187" t="s">
        <v>325</v>
      </c>
      <c r="D123" s="187" t="s">
        <v>21</v>
      </c>
      <c r="E123" s="36">
        <v>44175</v>
      </c>
      <c r="F123" s="187" t="s">
        <v>336</v>
      </c>
      <c r="G123" s="187" t="s">
        <v>327</v>
      </c>
      <c r="H123" s="187" t="s">
        <v>337</v>
      </c>
      <c r="I123" s="187" t="s">
        <v>337</v>
      </c>
      <c r="J123" s="187" t="s">
        <v>338</v>
      </c>
      <c r="K123" s="187"/>
      <c r="L123" s="187"/>
      <c r="M123" s="187"/>
      <c r="N123" s="43"/>
      <c r="O123" s="63">
        <f t="shared" si="4"/>
        <v>44175</v>
      </c>
      <c r="P123" s="22" t="s">
        <v>339</v>
      </c>
    </row>
    <row r="124" spans="1:28" ht="25">
      <c r="A124" s="74" t="s">
        <v>340</v>
      </c>
      <c r="B124" s="188" t="s">
        <v>19</v>
      </c>
      <c r="C124" s="188" t="s">
        <v>20</v>
      </c>
      <c r="D124" s="184" t="s">
        <v>21</v>
      </c>
      <c r="E124" s="36">
        <v>44104</v>
      </c>
      <c r="F124" s="188" t="s">
        <v>42</v>
      </c>
      <c r="G124" s="68" t="s">
        <v>60</v>
      </c>
      <c r="H124" s="2" t="s">
        <v>24</v>
      </c>
      <c r="I124" s="43" t="s">
        <v>24</v>
      </c>
      <c r="J124" s="2" t="s">
        <v>24</v>
      </c>
      <c r="K124" s="2"/>
      <c r="L124" s="2"/>
      <c r="M124" s="2"/>
      <c r="N124" s="43"/>
      <c r="O124" s="83">
        <v>44152</v>
      </c>
      <c r="P124" s="22" t="s">
        <v>61</v>
      </c>
    </row>
    <row r="125" spans="1:28" ht="39" customHeight="1">
      <c r="A125" s="22" t="s">
        <v>341</v>
      </c>
      <c r="B125" s="179" t="s">
        <v>19</v>
      </c>
      <c r="C125" s="187" t="s">
        <v>87</v>
      </c>
      <c r="D125" s="187" t="s">
        <v>342</v>
      </c>
      <c r="E125" s="21">
        <v>44176</v>
      </c>
      <c r="F125" s="187" t="s">
        <v>343</v>
      </c>
      <c r="G125" s="75" t="s">
        <v>344</v>
      </c>
      <c r="H125" s="187" t="s">
        <v>111</v>
      </c>
      <c r="I125" s="2" t="s">
        <v>111</v>
      </c>
      <c r="J125" s="2" t="s">
        <v>111</v>
      </c>
      <c r="K125" s="2"/>
      <c r="L125" s="2"/>
      <c r="M125" s="2"/>
      <c r="N125" s="43"/>
      <c r="O125" s="63">
        <f>+E125</f>
        <v>44176</v>
      </c>
      <c r="P125" s="178"/>
    </row>
    <row r="126" spans="1:28" ht="50">
      <c r="A126" s="15" t="s">
        <v>345</v>
      </c>
      <c r="B126" s="179" t="s">
        <v>19</v>
      </c>
      <c r="C126" s="187" t="s">
        <v>87</v>
      </c>
      <c r="D126" s="187" t="s">
        <v>21</v>
      </c>
      <c r="E126" s="187" t="s">
        <v>346</v>
      </c>
      <c r="F126" s="187" t="s">
        <v>347</v>
      </c>
      <c r="G126" s="75" t="s">
        <v>348</v>
      </c>
      <c r="H126" s="187" t="s">
        <v>111</v>
      </c>
      <c r="I126" s="2" t="s">
        <v>111</v>
      </c>
      <c r="J126" s="2" t="s">
        <v>111</v>
      </c>
      <c r="K126" s="2"/>
      <c r="L126" s="2"/>
      <c r="M126" s="2"/>
      <c r="N126" s="43"/>
      <c r="O126" s="63" t="str">
        <f>E126</f>
        <v xml:space="preserve">
31/01/2020 (1)
30/07/2020 (2)</v>
      </c>
      <c r="P126" s="94" t="s">
        <v>349</v>
      </c>
    </row>
    <row r="127" spans="1:28" ht="50">
      <c r="A127" s="34" t="s">
        <v>350</v>
      </c>
      <c r="B127" s="179" t="s">
        <v>19</v>
      </c>
      <c r="C127" s="187" t="s">
        <v>87</v>
      </c>
      <c r="D127" s="187" t="s">
        <v>21</v>
      </c>
      <c r="E127" s="187" t="s">
        <v>351</v>
      </c>
      <c r="F127" s="187" t="s">
        <v>352</v>
      </c>
      <c r="G127" s="190" t="s">
        <v>353</v>
      </c>
      <c r="H127" s="187" t="s">
        <v>111</v>
      </c>
      <c r="I127" s="2" t="s">
        <v>111</v>
      </c>
      <c r="J127" s="2" t="s">
        <v>111</v>
      </c>
      <c r="K127" s="2"/>
      <c r="L127" s="2"/>
      <c r="M127" s="2"/>
      <c r="N127" s="43"/>
      <c r="O127" s="63" t="str">
        <f t="shared" ref="O127" si="5">E127</f>
        <v xml:space="preserve">30/07/2020
21/08/2020
30/10/2020
</v>
      </c>
      <c r="P127" s="178"/>
    </row>
    <row r="128" spans="1:28" ht="29">
      <c r="A128" s="24" t="s">
        <v>354</v>
      </c>
      <c r="B128" s="188" t="s">
        <v>19</v>
      </c>
      <c r="C128" s="188" t="s">
        <v>20</v>
      </c>
      <c r="D128" s="184" t="s">
        <v>21</v>
      </c>
      <c r="E128" s="180">
        <v>43861</v>
      </c>
      <c r="F128" s="188" t="s">
        <v>355</v>
      </c>
      <c r="G128" s="62" t="s">
        <v>356</v>
      </c>
      <c r="H128" s="2" t="s">
        <v>24</v>
      </c>
      <c r="I128" s="43" t="s">
        <v>24</v>
      </c>
      <c r="J128" s="2" t="s">
        <v>24</v>
      </c>
      <c r="K128" s="2"/>
      <c r="L128" s="2"/>
      <c r="M128" s="2"/>
      <c r="N128" s="43"/>
      <c r="O128" s="63">
        <v>43861</v>
      </c>
      <c r="P128" s="19"/>
    </row>
    <row r="129" spans="1:16" ht="29">
      <c r="A129" s="19" t="s">
        <v>357</v>
      </c>
      <c r="B129" s="188" t="s">
        <v>19</v>
      </c>
      <c r="C129" s="179" t="s">
        <v>87</v>
      </c>
      <c r="D129" s="184" t="s">
        <v>21</v>
      </c>
      <c r="E129" s="180">
        <v>43850</v>
      </c>
      <c r="F129" s="188" t="s">
        <v>105</v>
      </c>
      <c r="G129" s="62" t="s">
        <v>358</v>
      </c>
      <c r="H129" s="2" t="s">
        <v>304</v>
      </c>
      <c r="I129" s="2" t="s">
        <v>304</v>
      </c>
      <c r="J129" s="2" t="s">
        <v>93</v>
      </c>
      <c r="K129" s="2"/>
      <c r="L129" s="2"/>
      <c r="M129" s="2"/>
      <c r="N129" s="43"/>
      <c r="O129" s="63">
        <v>43922</v>
      </c>
      <c r="P129" s="17"/>
    </row>
    <row r="130" spans="1:16" ht="29">
      <c r="A130" s="22" t="s">
        <v>359</v>
      </c>
      <c r="B130" s="188" t="s">
        <v>19</v>
      </c>
      <c r="C130" s="179" t="s">
        <v>87</v>
      </c>
      <c r="D130" s="184" t="s">
        <v>21</v>
      </c>
      <c r="E130" s="180">
        <v>43850</v>
      </c>
      <c r="F130" s="179" t="s">
        <v>105</v>
      </c>
      <c r="G130" s="62" t="s">
        <v>360</v>
      </c>
      <c r="H130" s="2" t="s">
        <v>304</v>
      </c>
      <c r="I130" s="2" t="s">
        <v>304</v>
      </c>
      <c r="J130" s="2" t="s">
        <v>93</v>
      </c>
      <c r="K130" s="2"/>
      <c r="L130" s="2"/>
      <c r="M130" s="2"/>
      <c r="N130" s="43"/>
      <c r="O130" s="63">
        <v>43923</v>
      </c>
      <c r="P130" s="17"/>
    </row>
    <row r="131" spans="1:16" ht="42" customHeight="1">
      <c r="A131" s="74" t="s">
        <v>361</v>
      </c>
      <c r="B131" s="25" t="s">
        <v>19</v>
      </c>
      <c r="C131" s="45" t="s">
        <v>234</v>
      </c>
      <c r="D131" s="45" t="s">
        <v>74</v>
      </c>
      <c r="E131" s="44">
        <v>43703</v>
      </c>
      <c r="F131" s="45" t="s">
        <v>22</v>
      </c>
      <c r="G131" s="58" t="s">
        <v>362</v>
      </c>
      <c r="H131" s="43" t="s">
        <v>33</v>
      </c>
      <c r="I131" s="43" t="s">
        <v>33</v>
      </c>
      <c r="J131" s="43" t="s">
        <v>33</v>
      </c>
      <c r="K131" s="43"/>
      <c r="L131" s="43"/>
      <c r="M131" s="43"/>
      <c r="N131" s="43"/>
      <c r="O131" s="64">
        <f>E131</f>
        <v>43703</v>
      </c>
      <c r="P131" s="24" t="s">
        <v>363</v>
      </c>
    </row>
    <row r="132" spans="1:16" ht="42" customHeight="1">
      <c r="A132" s="74" t="s">
        <v>364</v>
      </c>
      <c r="B132" s="25"/>
      <c r="C132" s="45"/>
      <c r="D132" s="45"/>
      <c r="E132" s="44">
        <v>43703</v>
      </c>
      <c r="F132" s="45"/>
      <c r="G132" s="58" t="s">
        <v>365</v>
      </c>
      <c r="H132" s="43" t="s">
        <v>33</v>
      </c>
      <c r="I132" s="43" t="s">
        <v>33</v>
      </c>
      <c r="J132" s="43" t="s">
        <v>33</v>
      </c>
      <c r="K132" s="43"/>
      <c r="L132" s="43"/>
      <c r="M132" s="43"/>
      <c r="N132" s="43"/>
      <c r="O132" s="64">
        <f>E132</f>
        <v>43703</v>
      </c>
      <c r="P132" s="24" t="s">
        <v>366</v>
      </c>
    </row>
    <row r="133" spans="1:16" ht="37.5">
      <c r="A133" s="22" t="s">
        <v>367</v>
      </c>
      <c r="B133" s="187" t="s">
        <v>19</v>
      </c>
      <c r="C133" s="179" t="s">
        <v>368</v>
      </c>
      <c r="D133" s="187" t="s">
        <v>369</v>
      </c>
      <c r="E133" s="180">
        <v>44169</v>
      </c>
      <c r="F133" s="179" t="s">
        <v>22</v>
      </c>
      <c r="G133" s="59" t="s">
        <v>196</v>
      </c>
      <c r="H133" s="2" t="s">
        <v>197</v>
      </c>
      <c r="I133" s="2" t="s">
        <v>197</v>
      </c>
      <c r="J133" s="2" t="s">
        <v>199</v>
      </c>
      <c r="K133" s="2"/>
      <c r="L133" s="2"/>
      <c r="M133" s="2"/>
      <c r="N133" s="43"/>
      <c r="O133" s="63">
        <f>E133</f>
        <v>44169</v>
      </c>
      <c r="P133" s="14"/>
    </row>
    <row r="134" spans="1:16" s="33" customFormat="1" ht="110.5" customHeight="1">
      <c r="A134" s="22" t="s">
        <v>370</v>
      </c>
      <c r="B134" s="187" t="s">
        <v>19</v>
      </c>
      <c r="C134" s="188" t="s">
        <v>20</v>
      </c>
      <c r="D134" s="187" t="s">
        <v>27</v>
      </c>
      <c r="E134" s="180" t="s">
        <v>202</v>
      </c>
      <c r="F134" s="179" t="s">
        <v>22</v>
      </c>
      <c r="G134" s="62" t="s">
        <v>371</v>
      </c>
      <c r="H134" s="2" t="s">
        <v>198</v>
      </c>
      <c r="I134" s="2" t="s">
        <v>197</v>
      </c>
      <c r="J134" s="2" t="s">
        <v>197</v>
      </c>
      <c r="K134" s="2"/>
      <c r="L134" s="2"/>
      <c r="M134" s="2"/>
      <c r="N134" s="43"/>
      <c r="O134" s="63" t="str">
        <f>E134</f>
        <v>04/12/2020
04/12/2020</v>
      </c>
      <c r="P134" s="14"/>
    </row>
    <row r="135" spans="1:16" s="33" customFormat="1" ht="25">
      <c r="A135" s="14" t="s">
        <v>372</v>
      </c>
      <c r="B135" s="187" t="s">
        <v>19</v>
      </c>
      <c r="C135" s="179" t="s">
        <v>87</v>
      </c>
      <c r="D135" s="179" t="s">
        <v>242</v>
      </c>
      <c r="E135" s="180">
        <v>43767</v>
      </c>
      <c r="F135" s="179" t="s">
        <v>22</v>
      </c>
      <c r="G135" s="189" t="s">
        <v>373</v>
      </c>
      <c r="H135" s="2" t="s">
        <v>77</v>
      </c>
      <c r="I135" s="2" t="s">
        <v>77</v>
      </c>
      <c r="J135" s="2" t="s">
        <v>33</v>
      </c>
      <c r="K135" s="2"/>
      <c r="L135" s="2"/>
      <c r="M135" s="2"/>
      <c r="N135" s="43"/>
      <c r="O135" s="63">
        <f t="shared" ref="O135:O145" si="6">E135</f>
        <v>43767</v>
      </c>
      <c r="P135" s="17"/>
    </row>
    <row r="136" spans="1:16" ht="25">
      <c r="A136" s="22" t="s">
        <v>374</v>
      </c>
      <c r="B136" s="187" t="s">
        <v>19</v>
      </c>
      <c r="C136" s="179" t="s">
        <v>241</v>
      </c>
      <c r="D136" s="187" t="s">
        <v>369</v>
      </c>
      <c r="E136" s="180">
        <v>44085</v>
      </c>
      <c r="F136" s="179" t="s">
        <v>22</v>
      </c>
      <c r="G136" s="189" t="s">
        <v>375</v>
      </c>
      <c r="H136" s="2" t="s">
        <v>77</v>
      </c>
      <c r="I136" s="2" t="s">
        <v>77</v>
      </c>
      <c r="J136" s="2" t="s">
        <v>33</v>
      </c>
      <c r="K136" s="2"/>
      <c r="L136" s="2"/>
      <c r="M136" s="2"/>
      <c r="N136" s="43"/>
      <c r="O136" s="63">
        <f t="shared" si="6"/>
        <v>44085</v>
      </c>
      <c r="P136" s="17"/>
    </row>
    <row r="137" spans="1:16" ht="25">
      <c r="A137" s="15" t="s">
        <v>376</v>
      </c>
      <c r="B137" s="187" t="s">
        <v>19</v>
      </c>
      <c r="C137" s="179" t="s">
        <v>241</v>
      </c>
      <c r="D137" s="179" t="s">
        <v>242</v>
      </c>
      <c r="E137" s="180">
        <v>43945</v>
      </c>
      <c r="F137" s="179" t="s">
        <v>42</v>
      </c>
      <c r="G137" s="59" t="s">
        <v>377</v>
      </c>
      <c r="H137" s="2" t="s">
        <v>77</v>
      </c>
      <c r="I137" s="2" t="s">
        <v>77</v>
      </c>
      <c r="J137" s="2" t="s">
        <v>33</v>
      </c>
      <c r="K137" s="2"/>
      <c r="L137" s="2"/>
      <c r="M137" s="2"/>
      <c r="N137" s="43"/>
      <c r="O137" s="63">
        <v>43955</v>
      </c>
      <c r="P137" s="17"/>
    </row>
    <row r="138" spans="1:16" ht="25">
      <c r="A138" s="22" t="s">
        <v>378</v>
      </c>
      <c r="B138" s="187" t="s">
        <v>19</v>
      </c>
      <c r="C138" s="179" t="s">
        <v>379</v>
      </c>
      <c r="D138" s="179" t="s">
        <v>242</v>
      </c>
      <c r="E138" s="180">
        <v>43748</v>
      </c>
      <c r="F138" s="179" t="s">
        <v>22</v>
      </c>
      <c r="G138" s="189" t="s">
        <v>380</v>
      </c>
      <c r="H138" s="2" t="s">
        <v>77</v>
      </c>
      <c r="I138" s="2" t="s">
        <v>77</v>
      </c>
      <c r="J138" s="2" t="s">
        <v>33</v>
      </c>
      <c r="K138" s="2"/>
      <c r="L138" s="2"/>
      <c r="M138" s="2"/>
      <c r="N138" s="43"/>
      <c r="O138" s="63">
        <f t="shared" si="6"/>
        <v>43748</v>
      </c>
      <c r="P138" s="17"/>
    </row>
    <row r="139" spans="1:16" ht="29">
      <c r="A139" s="74" t="s">
        <v>381</v>
      </c>
      <c r="B139" s="4" t="s">
        <v>19</v>
      </c>
      <c r="C139" s="45" t="s">
        <v>87</v>
      </c>
      <c r="D139" s="45" t="s">
        <v>21</v>
      </c>
      <c r="E139" s="44">
        <v>43817</v>
      </c>
      <c r="F139" s="45" t="s">
        <v>47</v>
      </c>
      <c r="G139" s="58" t="s">
        <v>205</v>
      </c>
      <c r="H139" s="43" t="s">
        <v>102</v>
      </c>
      <c r="I139" s="43" t="s">
        <v>102</v>
      </c>
      <c r="J139" s="43" t="s">
        <v>93</v>
      </c>
      <c r="K139" s="43"/>
      <c r="L139" s="43"/>
      <c r="M139" s="43"/>
      <c r="N139" s="43"/>
      <c r="O139" s="64">
        <v>43983</v>
      </c>
      <c r="P139" s="77"/>
    </row>
    <row r="140" spans="1:16" ht="25">
      <c r="A140" s="14" t="s">
        <v>382</v>
      </c>
      <c r="B140" s="187" t="s">
        <v>19</v>
      </c>
      <c r="C140" s="187" t="s">
        <v>383</v>
      </c>
      <c r="D140" s="187" t="s">
        <v>384</v>
      </c>
      <c r="E140" s="180">
        <v>44174</v>
      </c>
      <c r="F140" s="187" t="s">
        <v>22</v>
      </c>
      <c r="G140" s="182" t="s">
        <v>385</v>
      </c>
      <c r="H140" s="2" t="s">
        <v>208</v>
      </c>
      <c r="I140" s="2" t="s">
        <v>208</v>
      </c>
      <c r="J140" s="179" t="s">
        <v>310</v>
      </c>
      <c r="K140" s="179"/>
      <c r="L140" s="179"/>
      <c r="M140" s="179"/>
      <c r="N140" s="43"/>
      <c r="O140" s="63">
        <v>44176</v>
      </c>
      <c r="P140" s="14"/>
    </row>
    <row r="141" spans="1:16" ht="55.5" customHeight="1">
      <c r="A141" s="74" t="s">
        <v>386</v>
      </c>
      <c r="B141" s="4" t="s">
        <v>19</v>
      </c>
      <c r="C141" s="4" t="s">
        <v>21</v>
      </c>
      <c r="D141" s="4" t="s">
        <v>27</v>
      </c>
      <c r="E141" s="87">
        <v>43830</v>
      </c>
      <c r="F141" s="25" t="s">
        <v>22</v>
      </c>
      <c r="G141" s="95" t="s">
        <v>387</v>
      </c>
      <c r="H141" s="5" t="s">
        <v>32</v>
      </c>
      <c r="I141" s="5" t="s">
        <v>32</v>
      </c>
      <c r="J141" s="43" t="s">
        <v>33</v>
      </c>
      <c r="K141" s="43"/>
      <c r="L141" s="43"/>
      <c r="M141" s="43"/>
      <c r="N141" s="43"/>
      <c r="O141" s="64">
        <f t="shared" si="6"/>
        <v>43830</v>
      </c>
      <c r="P141" s="24" t="s">
        <v>388</v>
      </c>
    </row>
    <row r="142" spans="1:16" s="33" customFormat="1" ht="69" customHeight="1">
      <c r="A142" s="22" t="s">
        <v>389</v>
      </c>
      <c r="B142" s="188" t="s">
        <v>19</v>
      </c>
      <c r="C142" s="179" t="s">
        <v>146</v>
      </c>
      <c r="D142" s="179" t="s">
        <v>21</v>
      </c>
      <c r="E142" s="179" t="s">
        <v>147</v>
      </c>
      <c r="F142" s="179" t="s">
        <v>148</v>
      </c>
      <c r="G142" s="89" t="s">
        <v>390</v>
      </c>
      <c r="H142" s="2" t="s">
        <v>391</v>
      </c>
      <c r="I142" s="2" t="s">
        <v>391</v>
      </c>
      <c r="J142" s="2" t="s">
        <v>392</v>
      </c>
      <c r="K142" s="2"/>
      <c r="L142" s="2"/>
      <c r="M142" s="2"/>
      <c r="N142" s="43"/>
      <c r="O142" s="63" t="str">
        <f t="shared" si="6"/>
        <v>En Línea</v>
      </c>
      <c r="P142" s="14" t="s">
        <v>393</v>
      </c>
    </row>
    <row r="143" spans="1:16" ht="153" customHeight="1">
      <c r="A143" s="14" t="s">
        <v>394</v>
      </c>
      <c r="B143" s="187" t="s">
        <v>19</v>
      </c>
      <c r="C143" s="187" t="s">
        <v>383</v>
      </c>
      <c r="D143" s="187" t="s">
        <v>384</v>
      </c>
      <c r="E143" s="180" t="s">
        <v>202</v>
      </c>
      <c r="F143" s="179" t="s">
        <v>22</v>
      </c>
      <c r="G143" s="76" t="s">
        <v>371</v>
      </c>
      <c r="H143" s="2" t="s">
        <v>197</v>
      </c>
      <c r="I143" s="2" t="s">
        <v>197</v>
      </c>
      <c r="J143" s="2" t="s">
        <v>199</v>
      </c>
      <c r="K143" s="2"/>
      <c r="L143" s="2"/>
      <c r="M143" s="2"/>
      <c r="N143" s="43"/>
      <c r="O143" s="63" t="str">
        <f t="shared" si="6"/>
        <v>04/12/2020
04/12/2020</v>
      </c>
      <c r="P143" s="22"/>
    </row>
    <row r="144" spans="1:16" ht="25">
      <c r="A144" s="14" t="s">
        <v>395</v>
      </c>
      <c r="B144" s="187" t="s">
        <v>19</v>
      </c>
      <c r="C144" s="179" t="s">
        <v>241</v>
      </c>
      <c r="D144" s="179" t="s">
        <v>242</v>
      </c>
      <c r="E144" s="180">
        <v>44165</v>
      </c>
      <c r="F144" s="179" t="s">
        <v>75</v>
      </c>
      <c r="G144" s="59" t="s">
        <v>396</v>
      </c>
      <c r="H144" s="2" t="s">
        <v>77</v>
      </c>
      <c r="I144" s="2" t="s">
        <v>77</v>
      </c>
      <c r="J144" s="2" t="s">
        <v>33</v>
      </c>
      <c r="K144" s="2"/>
      <c r="L144" s="2"/>
      <c r="M144" s="2"/>
      <c r="N144" s="43"/>
      <c r="O144" s="63">
        <v>44166</v>
      </c>
      <c r="P144" s="17"/>
    </row>
    <row r="145" spans="1:20" ht="60.65" customHeight="1">
      <c r="A145" s="14" t="s">
        <v>397</v>
      </c>
      <c r="B145" s="187" t="s">
        <v>19</v>
      </c>
      <c r="C145" s="179" t="s">
        <v>241</v>
      </c>
      <c r="D145" s="179" t="s">
        <v>242</v>
      </c>
      <c r="E145" s="21">
        <v>43838</v>
      </c>
      <c r="F145" s="179" t="s">
        <v>22</v>
      </c>
      <c r="G145" s="51" t="s">
        <v>398</v>
      </c>
      <c r="H145" s="2" t="s">
        <v>32</v>
      </c>
      <c r="I145" s="2" t="s">
        <v>32</v>
      </c>
      <c r="J145" s="2" t="s">
        <v>33</v>
      </c>
      <c r="K145" s="2"/>
      <c r="L145" s="2"/>
      <c r="M145" s="2"/>
      <c r="N145" s="43"/>
      <c r="O145" s="63">
        <f t="shared" si="6"/>
        <v>43838</v>
      </c>
      <c r="P145" s="17"/>
    </row>
    <row r="146" spans="1:20" ht="91.5" customHeight="1">
      <c r="A146" s="15" t="s">
        <v>399</v>
      </c>
      <c r="B146" s="187" t="s">
        <v>19</v>
      </c>
      <c r="C146" s="187" t="s">
        <v>20</v>
      </c>
      <c r="D146" s="187" t="s">
        <v>242</v>
      </c>
      <c r="E146" s="36">
        <v>44161</v>
      </c>
      <c r="F146" s="187" t="s">
        <v>47</v>
      </c>
      <c r="G146" s="59" t="s">
        <v>400</v>
      </c>
      <c r="H146" s="2" t="s">
        <v>401</v>
      </c>
      <c r="I146" s="2" t="s">
        <v>401</v>
      </c>
      <c r="J146" s="2" t="s">
        <v>33</v>
      </c>
      <c r="K146" s="2"/>
      <c r="L146" s="2"/>
      <c r="M146" s="2"/>
      <c r="N146" s="43"/>
      <c r="O146" s="63">
        <v>44168</v>
      </c>
      <c r="P146" s="22"/>
    </row>
    <row r="147" spans="1:20" s="33" customFormat="1" ht="91.5" customHeight="1">
      <c r="A147" s="14" t="s">
        <v>402</v>
      </c>
      <c r="B147" s="187" t="s">
        <v>19</v>
      </c>
      <c r="C147" s="179" t="s">
        <v>20</v>
      </c>
      <c r="D147" s="179" t="s">
        <v>242</v>
      </c>
      <c r="E147" s="180">
        <v>44169</v>
      </c>
      <c r="F147" s="179" t="s">
        <v>47</v>
      </c>
      <c r="G147" s="68" t="s">
        <v>403</v>
      </c>
      <c r="H147" s="2" t="s">
        <v>197</v>
      </c>
      <c r="I147" s="2" t="s">
        <v>197</v>
      </c>
      <c r="J147" s="2" t="s">
        <v>199</v>
      </c>
      <c r="K147" s="2"/>
      <c r="L147" s="2"/>
      <c r="M147" s="2"/>
      <c r="N147" s="43"/>
      <c r="O147" s="180">
        <v>43924</v>
      </c>
      <c r="P147" s="14"/>
    </row>
    <row r="148" spans="1:20" ht="74.5" customHeight="1">
      <c r="A148" s="14" t="s">
        <v>404</v>
      </c>
      <c r="B148" s="187" t="s">
        <v>19</v>
      </c>
      <c r="C148" s="179" t="s">
        <v>241</v>
      </c>
      <c r="D148" s="179" t="s">
        <v>242</v>
      </c>
      <c r="E148" s="180">
        <v>44169</v>
      </c>
      <c r="F148" s="179" t="s">
        <v>22</v>
      </c>
      <c r="G148" s="59" t="s">
        <v>405</v>
      </c>
      <c r="H148" s="2" t="s">
        <v>197</v>
      </c>
      <c r="I148" s="2" t="s">
        <v>197</v>
      </c>
      <c r="J148" s="2" t="s">
        <v>199</v>
      </c>
      <c r="K148" s="2"/>
      <c r="L148" s="2"/>
      <c r="M148" s="2"/>
      <c r="N148" s="43"/>
      <c r="O148" s="63">
        <f>E148</f>
        <v>44169</v>
      </c>
      <c r="P148" s="54"/>
      <c r="Q148" s="31"/>
      <c r="R148" s="32"/>
      <c r="S148" s="32"/>
      <c r="T148" s="32"/>
    </row>
    <row r="149" spans="1:20" s="46" customFormat="1" ht="100.4" customHeight="1">
      <c r="A149" s="22" t="s">
        <v>406</v>
      </c>
      <c r="B149" s="188" t="s">
        <v>19</v>
      </c>
      <c r="C149" s="188" t="s">
        <v>407</v>
      </c>
      <c r="D149" s="188" t="s">
        <v>21</v>
      </c>
      <c r="E149" s="36">
        <v>44169</v>
      </c>
      <c r="F149" s="188" t="s">
        <v>47</v>
      </c>
      <c r="G149" s="59" t="s">
        <v>408</v>
      </c>
      <c r="H149" s="187" t="s">
        <v>197</v>
      </c>
      <c r="I149" s="187" t="s">
        <v>197</v>
      </c>
      <c r="J149" s="187" t="s">
        <v>199</v>
      </c>
      <c r="K149" s="187"/>
      <c r="L149" s="187"/>
      <c r="M149" s="187"/>
      <c r="N149" s="43"/>
      <c r="O149" s="36">
        <v>43921</v>
      </c>
      <c r="P149" s="22"/>
    </row>
    <row r="150" spans="1:20" ht="125">
      <c r="A150" s="22" t="s">
        <v>409</v>
      </c>
      <c r="B150" s="188" t="s">
        <v>19</v>
      </c>
      <c r="C150" s="187" t="s">
        <v>325</v>
      </c>
      <c r="D150" s="187" t="s">
        <v>21</v>
      </c>
      <c r="E150" s="36">
        <v>44175</v>
      </c>
      <c r="F150" s="187" t="s">
        <v>410</v>
      </c>
      <c r="G150" s="187" t="s">
        <v>327</v>
      </c>
      <c r="H150" s="187" t="s">
        <v>337</v>
      </c>
      <c r="I150" s="187" t="s">
        <v>337</v>
      </c>
      <c r="J150" s="187" t="s">
        <v>411</v>
      </c>
      <c r="K150" s="187"/>
      <c r="L150" s="187"/>
      <c r="M150" s="187"/>
      <c r="N150" s="43"/>
      <c r="O150" s="36">
        <f>E150</f>
        <v>44175</v>
      </c>
      <c r="P150" s="22" t="s">
        <v>412</v>
      </c>
    </row>
    <row r="151" spans="1:20" ht="125">
      <c r="A151" s="22" t="s">
        <v>413</v>
      </c>
      <c r="B151" s="188" t="s">
        <v>19</v>
      </c>
      <c r="C151" s="187" t="s">
        <v>325</v>
      </c>
      <c r="D151" s="187" t="s">
        <v>21</v>
      </c>
      <c r="E151" s="36">
        <v>44175</v>
      </c>
      <c r="F151" s="187" t="s">
        <v>414</v>
      </c>
      <c r="G151" s="187" t="s">
        <v>327</v>
      </c>
      <c r="H151" s="187" t="s">
        <v>337</v>
      </c>
      <c r="I151" s="187" t="s">
        <v>337</v>
      </c>
      <c r="J151" s="187" t="s">
        <v>338</v>
      </c>
      <c r="K151" s="187"/>
      <c r="L151" s="187"/>
      <c r="M151" s="187"/>
      <c r="N151" s="43"/>
      <c r="O151" s="36">
        <f t="shared" ref="O151" si="7">E151</f>
        <v>44175</v>
      </c>
      <c r="P151" s="22" t="s">
        <v>415</v>
      </c>
    </row>
    <row r="152" spans="1:20" ht="15.5">
      <c r="A152" s="256" t="s">
        <v>416</v>
      </c>
      <c r="B152" s="257"/>
      <c r="C152" s="257"/>
      <c r="D152" s="257"/>
      <c r="E152" s="257"/>
      <c r="F152" s="257"/>
      <c r="G152" s="257"/>
      <c r="H152" s="257"/>
      <c r="I152" s="257"/>
      <c r="J152" s="257"/>
      <c r="K152" s="188"/>
      <c r="L152" s="188"/>
      <c r="M152" s="188"/>
      <c r="N152" s="43"/>
      <c r="O152" s="36"/>
      <c r="P152" s="17"/>
    </row>
    <row r="153" spans="1:20" ht="37.5">
      <c r="A153" s="14" t="s">
        <v>417</v>
      </c>
      <c r="B153" s="188" t="s">
        <v>19</v>
      </c>
      <c r="C153" s="188" t="s">
        <v>407</v>
      </c>
      <c r="D153" s="188" t="s">
        <v>21</v>
      </c>
      <c r="E153" s="180">
        <v>44099</v>
      </c>
      <c r="F153" s="179" t="s">
        <v>47</v>
      </c>
      <c r="G153" s="190" t="s">
        <v>418</v>
      </c>
      <c r="H153" s="2" t="s">
        <v>401</v>
      </c>
      <c r="I153" s="2" t="s">
        <v>401</v>
      </c>
      <c r="J153" s="2" t="s">
        <v>33</v>
      </c>
      <c r="K153" s="2"/>
      <c r="L153" s="2"/>
      <c r="M153" s="2"/>
      <c r="N153" s="43"/>
      <c r="O153" s="36">
        <v>44103</v>
      </c>
      <c r="P153" s="14"/>
    </row>
    <row r="154" spans="1:20" s="33" customFormat="1" ht="51.75" customHeight="1">
      <c r="A154" s="15" t="s">
        <v>419</v>
      </c>
      <c r="B154" s="188" t="s">
        <v>19</v>
      </c>
      <c r="C154" s="188" t="s">
        <v>407</v>
      </c>
      <c r="D154" s="188" t="s">
        <v>21</v>
      </c>
      <c r="E154" s="180">
        <v>44169</v>
      </c>
      <c r="F154" s="188" t="s">
        <v>47</v>
      </c>
      <c r="G154" s="182" t="s">
        <v>290</v>
      </c>
      <c r="H154" s="2" t="s">
        <v>197</v>
      </c>
      <c r="I154" s="2" t="s">
        <v>197</v>
      </c>
      <c r="J154" s="2" t="s">
        <v>199</v>
      </c>
      <c r="K154" s="2"/>
      <c r="L154" s="2"/>
      <c r="M154" s="2"/>
      <c r="N154" s="43"/>
      <c r="O154" s="180">
        <v>43921</v>
      </c>
      <c r="P154" s="14"/>
    </row>
    <row r="155" spans="1:20" ht="25">
      <c r="A155" s="22" t="s">
        <v>420</v>
      </c>
      <c r="B155" s="187" t="s">
        <v>19</v>
      </c>
      <c r="C155" s="179" t="s">
        <v>234</v>
      </c>
      <c r="D155" s="179" t="s">
        <v>74</v>
      </c>
      <c r="E155" s="180">
        <v>43707</v>
      </c>
      <c r="F155" s="179" t="s">
        <v>22</v>
      </c>
      <c r="G155" s="189" t="s">
        <v>421</v>
      </c>
      <c r="H155" s="2" t="s">
        <v>401</v>
      </c>
      <c r="I155" s="2" t="s">
        <v>401</v>
      </c>
      <c r="J155" s="2" t="s">
        <v>33</v>
      </c>
      <c r="K155" s="2"/>
      <c r="L155" s="2"/>
      <c r="M155" s="2"/>
      <c r="N155" s="43"/>
      <c r="O155" s="63">
        <f>E155</f>
        <v>43707</v>
      </c>
      <c r="P155" s="14"/>
    </row>
    <row r="156" spans="1:20" ht="25">
      <c r="A156" s="22" t="s">
        <v>422</v>
      </c>
      <c r="B156" s="187" t="s">
        <v>19</v>
      </c>
      <c r="C156" s="179" t="s">
        <v>234</v>
      </c>
      <c r="D156" s="179" t="s">
        <v>74</v>
      </c>
      <c r="E156" s="180">
        <v>43829</v>
      </c>
      <c r="F156" s="179" t="s">
        <v>22</v>
      </c>
      <c r="G156" s="189" t="s">
        <v>365</v>
      </c>
      <c r="H156" s="2" t="s">
        <v>401</v>
      </c>
      <c r="I156" s="2" t="s">
        <v>401</v>
      </c>
      <c r="J156" s="2" t="s">
        <v>33</v>
      </c>
      <c r="K156" s="2"/>
      <c r="L156" s="2"/>
      <c r="M156" s="2"/>
      <c r="N156" s="43"/>
      <c r="O156" s="63">
        <f t="shared" ref="O156" si="8">E156</f>
        <v>43829</v>
      </c>
      <c r="P156" s="14"/>
    </row>
    <row r="157" spans="1:20" ht="37.5">
      <c r="A157" s="19" t="s">
        <v>423</v>
      </c>
      <c r="B157" s="188" t="s">
        <v>19</v>
      </c>
      <c r="C157" s="179" t="s">
        <v>234</v>
      </c>
      <c r="D157" s="188" t="s">
        <v>21</v>
      </c>
      <c r="E157" s="21">
        <v>43770</v>
      </c>
      <c r="F157" s="188" t="s">
        <v>42</v>
      </c>
      <c r="G157" s="2" t="s">
        <v>424</v>
      </c>
      <c r="H157" s="2" t="s">
        <v>425</v>
      </c>
      <c r="I157" s="2" t="s">
        <v>425</v>
      </c>
      <c r="J157" s="2" t="s">
        <v>425</v>
      </c>
      <c r="K157" s="2"/>
      <c r="L157" s="2"/>
      <c r="M157" s="2"/>
      <c r="N157" s="43"/>
      <c r="O157" s="63">
        <f>E157</f>
        <v>43770</v>
      </c>
      <c r="P157" s="22"/>
    </row>
    <row r="158" spans="1:20" ht="65.25" customHeight="1">
      <c r="A158" s="15" t="s">
        <v>426</v>
      </c>
      <c r="B158" s="188" t="s">
        <v>19</v>
      </c>
      <c r="C158" s="187" t="s">
        <v>427</v>
      </c>
      <c r="D158" s="187" t="s">
        <v>74</v>
      </c>
      <c r="E158" s="44">
        <v>44139</v>
      </c>
      <c r="F158" s="188" t="s">
        <v>47</v>
      </c>
      <c r="G158" s="62" t="s">
        <v>428</v>
      </c>
      <c r="H158" s="2" t="s">
        <v>429</v>
      </c>
      <c r="I158" s="2" t="s">
        <v>429</v>
      </c>
      <c r="J158" s="2" t="s">
        <v>429</v>
      </c>
      <c r="K158" s="2"/>
      <c r="L158" s="2"/>
      <c r="M158" s="2"/>
      <c r="N158" s="43"/>
      <c r="O158" s="63">
        <v>44144</v>
      </c>
      <c r="P158" s="14"/>
    </row>
    <row r="159" spans="1:20" ht="54" customHeight="1">
      <c r="A159" s="15" t="s">
        <v>430</v>
      </c>
      <c r="B159" s="188" t="s">
        <v>19</v>
      </c>
      <c r="C159" s="179" t="s">
        <v>234</v>
      </c>
      <c r="D159" s="187" t="s">
        <v>342</v>
      </c>
      <c r="E159" s="21">
        <v>44175</v>
      </c>
      <c r="F159" s="179" t="s">
        <v>75</v>
      </c>
      <c r="G159" s="66" t="s">
        <v>431</v>
      </c>
      <c r="H159" s="187" t="s">
        <v>111</v>
      </c>
      <c r="I159" s="2" t="s">
        <v>111</v>
      </c>
      <c r="J159" s="184" t="s">
        <v>111</v>
      </c>
      <c r="K159" s="184"/>
      <c r="L159" s="184"/>
      <c r="M159" s="184"/>
      <c r="N159" s="43"/>
      <c r="O159" s="65">
        <f>E159</f>
        <v>44175</v>
      </c>
      <c r="P159" s="178"/>
    </row>
    <row r="160" spans="1:20" ht="66" customHeight="1">
      <c r="A160" s="72" t="s">
        <v>432</v>
      </c>
      <c r="B160" s="188" t="s">
        <v>19</v>
      </c>
      <c r="C160" s="179" t="s">
        <v>234</v>
      </c>
      <c r="D160" s="188" t="s">
        <v>21</v>
      </c>
      <c r="E160" s="83" t="s">
        <v>433</v>
      </c>
      <c r="F160" s="179" t="s">
        <v>75</v>
      </c>
      <c r="G160" s="66" t="s">
        <v>434</v>
      </c>
      <c r="H160" s="187" t="s">
        <v>111</v>
      </c>
      <c r="I160" s="43" t="s">
        <v>111</v>
      </c>
      <c r="J160" s="43" t="s">
        <v>111</v>
      </c>
      <c r="K160" s="43"/>
      <c r="L160" s="43"/>
      <c r="M160" s="43"/>
      <c r="N160" s="43"/>
      <c r="O160" s="63" t="str">
        <f>E160</f>
        <v>30/09/2020
02/10/2020</v>
      </c>
      <c r="P160" s="178"/>
    </row>
    <row r="161" spans="1:40" ht="60" customHeight="1">
      <c r="A161" s="72" t="s">
        <v>435</v>
      </c>
      <c r="B161" s="188" t="s">
        <v>19</v>
      </c>
      <c r="C161" s="179" t="s">
        <v>234</v>
      </c>
      <c r="D161" s="188" t="s">
        <v>21</v>
      </c>
      <c r="E161" s="87">
        <v>44134</v>
      </c>
      <c r="F161" s="179" t="s">
        <v>75</v>
      </c>
      <c r="G161" s="66" t="s">
        <v>434</v>
      </c>
      <c r="H161" s="187" t="s">
        <v>111</v>
      </c>
      <c r="I161" s="43" t="s">
        <v>111</v>
      </c>
      <c r="J161" s="5" t="s">
        <v>111</v>
      </c>
      <c r="K161" s="5"/>
      <c r="L161" s="5"/>
      <c r="M161" s="5"/>
      <c r="N161" s="43"/>
      <c r="O161" s="65">
        <f t="shared" ref="O161" si="9">E161</f>
        <v>44134</v>
      </c>
      <c r="P161" s="178"/>
    </row>
    <row r="162" spans="1:40" ht="69.75" customHeight="1">
      <c r="A162" s="22" t="s">
        <v>436</v>
      </c>
      <c r="B162" s="187" t="s">
        <v>19</v>
      </c>
      <c r="C162" s="179" t="s">
        <v>234</v>
      </c>
      <c r="D162" s="179" t="s">
        <v>74</v>
      </c>
      <c r="E162" s="81">
        <v>44012</v>
      </c>
      <c r="F162" s="179" t="s">
        <v>22</v>
      </c>
      <c r="G162" s="55" t="s">
        <v>437</v>
      </c>
      <c r="H162" s="2" t="s">
        <v>401</v>
      </c>
      <c r="I162" s="2" t="s">
        <v>401</v>
      </c>
      <c r="J162" s="2" t="s">
        <v>33</v>
      </c>
      <c r="K162" s="2"/>
      <c r="L162" s="2"/>
      <c r="M162" s="2"/>
      <c r="N162" s="43"/>
      <c r="O162" s="65">
        <v>44062</v>
      </c>
      <c r="P162" s="17"/>
    </row>
    <row r="163" spans="1:40" ht="88.5" customHeight="1">
      <c r="A163" s="22" t="s">
        <v>324</v>
      </c>
      <c r="B163" s="188" t="s">
        <v>19</v>
      </c>
      <c r="C163" s="187" t="s">
        <v>325</v>
      </c>
      <c r="D163" s="187" t="s">
        <v>21</v>
      </c>
      <c r="E163" s="36">
        <v>44175</v>
      </c>
      <c r="F163" s="187" t="s">
        <v>326</v>
      </c>
      <c r="G163" s="62" t="s">
        <v>327</v>
      </c>
      <c r="H163" s="187" t="s">
        <v>328</v>
      </c>
      <c r="I163" s="187" t="s">
        <v>328</v>
      </c>
      <c r="J163" s="187" t="s">
        <v>328</v>
      </c>
      <c r="K163" s="187"/>
      <c r="L163" s="187"/>
      <c r="M163" s="187"/>
      <c r="N163" s="43"/>
      <c r="O163" s="65">
        <f>E163</f>
        <v>44175</v>
      </c>
      <c r="P163" s="22" t="s">
        <v>438</v>
      </c>
    </row>
    <row r="164" spans="1:40" ht="93.75" customHeight="1">
      <c r="A164" s="22" t="s">
        <v>409</v>
      </c>
      <c r="B164" s="188" t="s">
        <v>19</v>
      </c>
      <c r="C164" s="187" t="s">
        <v>325</v>
      </c>
      <c r="D164" s="187" t="s">
        <v>21</v>
      </c>
      <c r="E164" s="36">
        <v>44175</v>
      </c>
      <c r="F164" s="187" t="s">
        <v>410</v>
      </c>
      <c r="G164" s="187" t="s">
        <v>327</v>
      </c>
      <c r="H164" s="187" t="s">
        <v>337</v>
      </c>
      <c r="I164" s="187" t="s">
        <v>337</v>
      </c>
      <c r="J164" s="187" t="s">
        <v>411</v>
      </c>
      <c r="K164" s="187"/>
      <c r="L164" s="187"/>
      <c r="M164" s="187"/>
      <c r="N164" s="43"/>
      <c r="O164" s="65">
        <f>E164</f>
        <v>44175</v>
      </c>
      <c r="P164" s="22" t="s">
        <v>439</v>
      </c>
    </row>
    <row r="165" spans="1:40" s="33" customFormat="1" ht="110.5" customHeight="1">
      <c r="A165" s="19" t="s">
        <v>440</v>
      </c>
      <c r="B165" s="188" t="s">
        <v>19</v>
      </c>
      <c r="C165" s="23" t="s">
        <v>20</v>
      </c>
      <c r="D165" s="23" t="s">
        <v>115</v>
      </c>
      <c r="E165" s="180">
        <v>44167</v>
      </c>
      <c r="F165" s="188" t="s">
        <v>105</v>
      </c>
      <c r="G165" s="59" t="s">
        <v>441</v>
      </c>
      <c r="H165" s="187" t="s">
        <v>282</v>
      </c>
      <c r="I165" s="187" t="s">
        <v>282</v>
      </c>
      <c r="J165" s="187" t="s">
        <v>282</v>
      </c>
      <c r="K165" s="187"/>
      <c r="L165" s="187"/>
      <c r="M165" s="187"/>
      <c r="N165" s="43"/>
      <c r="O165" s="180">
        <v>44167</v>
      </c>
      <c r="P165" s="43" t="s">
        <v>442</v>
      </c>
    </row>
    <row r="166" spans="1:40" s="38" customFormat="1" ht="45.75" customHeight="1">
      <c r="A166" s="19" t="s">
        <v>443</v>
      </c>
      <c r="B166" s="188" t="s">
        <v>19</v>
      </c>
      <c r="C166" s="23" t="s">
        <v>20</v>
      </c>
      <c r="D166" s="23" t="s">
        <v>444</v>
      </c>
      <c r="E166" s="36">
        <v>43426</v>
      </c>
      <c r="F166" s="188" t="s">
        <v>445</v>
      </c>
      <c r="G166" s="189" t="s">
        <v>446</v>
      </c>
      <c r="H166" s="187" t="s">
        <v>447</v>
      </c>
      <c r="I166" s="187" t="s">
        <v>447</v>
      </c>
      <c r="J166" s="187" t="s">
        <v>447</v>
      </c>
      <c r="K166" s="187"/>
      <c r="L166" s="187"/>
      <c r="M166" s="187"/>
      <c r="N166" s="43"/>
      <c r="O166" s="36">
        <f>E166</f>
        <v>43426</v>
      </c>
      <c r="P166" s="15"/>
      <c r="Q166" s="33"/>
      <c r="R166" s="18"/>
      <c r="S166" s="18"/>
      <c r="T166" s="18"/>
      <c r="U166" s="18"/>
      <c r="V166" s="18"/>
      <c r="W166" s="18"/>
      <c r="X166" s="18"/>
      <c r="Y166" s="18"/>
      <c r="Z166" s="18"/>
      <c r="AA166" s="18"/>
      <c r="AB166" s="18"/>
      <c r="AC166" s="18"/>
      <c r="AD166" s="18"/>
      <c r="AE166" s="18"/>
      <c r="AF166" s="18"/>
      <c r="AG166" s="18"/>
      <c r="AH166" s="18"/>
      <c r="AI166" s="18"/>
      <c r="AJ166" s="18"/>
      <c r="AK166" s="18"/>
      <c r="AL166" s="18"/>
      <c r="AM166" s="18"/>
      <c r="AN166" s="18"/>
    </row>
    <row r="167" spans="1:40" s="38" customFormat="1" ht="45.75" customHeight="1">
      <c r="A167" s="15" t="s">
        <v>448</v>
      </c>
      <c r="B167" s="188" t="s">
        <v>19</v>
      </c>
      <c r="C167" s="23" t="s">
        <v>87</v>
      </c>
      <c r="D167" s="23" t="s">
        <v>21</v>
      </c>
      <c r="E167" s="36">
        <v>43426</v>
      </c>
      <c r="F167" s="188" t="s">
        <v>445</v>
      </c>
      <c r="G167" s="59" t="s">
        <v>449</v>
      </c>
      <c r="H167" s="187" t="s">
        <v>447</v>
      </c>
      <c r="I167" s="187" t="s">
        <v>447</v>
      </c>
      <c r="J167" s="187" t="s">
        <v>447</v>
      </c>
      <c r="K167" s="187"/>
      <c r="L167" s="187"/>
      <c r="M167" s="187"/>
      <c r="N167" s="43"/>
      <c r="O167" s="36">
        <f t="shared" ref="O167:O169" si="10">E167</f>
        <v>43426</v>
      </c>
      <c r="P167" s="15"/>
      <c r="Q167" s="33"/>
      <c r="R167" s="18"/>
      <c r="S167" s="18"/>
      <c r="T167" s="18"/>
      <c r="U167" s="18"/>
      <c r="V167" s="18"/>
      <c r="W167" s="18"/>
      <c r="X167" s="18"/>
      <c r="Y167" s="18"/>
      <c r="Z167" s="18"/>
      <c r="AA167" s="18"/>
      <c r="AB167" s="18"/>
      <c r="AC167" s="18"/>
      <c r="AD167" s="18"/>
    </row>
    <row r="168" spans="1:40" s="26" customFormat="1" ht="151.4" customHeight="1">
      <c r="A168" s="96" t="s">
        <v>450</v>
      </c>
      <c r="B168" s="4" t="s">
        <v>19</v>
      </c>
      <c r="C168" s="90" t="s">
        <v>87</v>
      </c>
      <c r="D168" s="90" t="s">
        <v>21</v>
      </c>
      <c r="E168" s="83">
        <v>43663</v>
      </c>
      <c r="F168" s="4" t="s">
        <v>105</v>
      </c>
      <c r="G168" s="58" t="s">
        <v>451</v>
      </c>
      <c r="H168" s="25" t="s">
        <v>447</v>
      </c>
      <c r="I168" s="25" t="s">
        <v>447</v>
      </c>
      <c r="J168" s="25" t="s">
        <v>447</v>
      </c>
      <c r="K168" s="25"/>
      <c r="L168" s="25"/>
      <c r="M168" s="25"/>
      <c r="N168" s="43"/>
      <c r="O168" s="83">
        <f t="shared" si="10"/>
        <v>43663</v>
      </c>
      <c r="P168" s="72"/>
    </row>
    <row r="169" spans="1:40" s="41" customFormat="1" ht="151.4" customHeight="1">
      <c r="A169" s="96" t="s">
        <v>452</v>
      </c>
      <c r="B169" s="4" t="s">
        <v>19</v>
      </c>
      <c r="C169" s="90" t="s">
        <v>87</v>
      </c>
      <c r="D169" s="90" t="s">
        <v>21</v>
      </c>
      <c r="E169" s="83">
        <v>43685</v>
      </c>
      <c r="F169" s="4" t="s">
        <v>22</v>
      </c>
      <c r="G169" s="97" t="s">
        <v>451</v>
      </c>
      <c r="H169" s="25" t="s">
        <v>447</v>
      </c>
      <c r="I169" s="25" t="s">
        <v>447</v>
      </c>
      <c r="J169" s="25" t="s">
        <v>447</v>
      </c>
      <c r="K169" s="25"/>
      <c r="L169" s="25"/>
      <c r="M169" s="25"/>
      <c r="N169" s="43"/>
      <c r="O169" s="83">
        <f t="shared" si="10"/>
        <v>43685</v>
      </c>
      <c r="P169" s="72"/>
    </row>
    <row r="170" spans="1:40" s="26" customFormat="1" ht="151.4" customHeight="1">
      <c r="A170" s="96" t="s">
        <v>453</v>
      </c>
      <c r="B170" s="3" t="s">
        <v>19</v>
      </c>
      <c r="C170" s="90" t="s">
        <v>87</v>
      </c>
      <c r="D170" s="90" t="s">
        <v>21</v>
      </c>
      <c r="E170" s="83">
        <v>43686</v>
      </c>
      <c r="F170" s="25" t="s">
        <v>454</v>
      </c>
      <c r="G170" s="98" t="s">
        <v>455</v>
      </c>
      <c r="H170" s="25" t="s">
        <v>447</v>
      </c>
      <c r="I170" s="25" t="s">
        <v>447</v>
      </c>
      <c r="J170" s="25" t="s">
        <v>447</v>
      </c>
      <c r="K170" s="25"/>
      <c r="L170" s="25"/>
      <c r="M170" s="25"/>
      <c r="N170" s="43"/>
      <c r="O170" s="83">
        <f>E170</f>
        <v>43686</v>
      </c>
      <c r="P170" s="72"/>
      <c r="Q170" s="41"/>
    </row>
    <row r="171" spans="1:40" ht="61.5" customHeight="1">
      <c r="A171" s="74" t="s">
        <v>456</v>
      </c>
      <c r="B171" s="3" t="s">
        <v>19</v>
      </c>
      <c r="C171" s="90" t="s">
        <v>87</v>
      </c>
      <c r="D171" s="90" t="s">
        <v>21</v>
      </c>
      <c r="E171" s="180">
        <v>43963</v>
      </c>
      <c r="F171" s="188" t="s">
        <v>105</v>
      </c>
      <c r="G171" s="75" t="s">
        <v>457</v>
      </c>
      <c r="H171" s="187" t="s">
        <v>458</v>
      </c>
      <c r="I171" s="187" t="s">
        <v>33</v>
      </c>
      <c r="J171" s="187" t="s">
        <v>33</v>
      </c>
      <c r="K171" s="187"/>
      <c r="L171" s="187"/>
      <c r="M171" s="187"/>
      <c r="N171" s="187"/>
      <c r="O171" s="36">
        <v>44181</v>
      </c>
      <c r="P171" s="186"/>
      <c r="Q171" s="41"/>
    </row>
    <row r="172" spans="1:40" ht="13.5" customHeight="1">
      <c r="G172" s="84"/>
      <c r="Q172" s="41"/>
    </row>
    <row r="173" spans="1:40" ht="16.5" customHeight="1">
      <c r="C173" s="70"/>
      <c r="G173" s="84"/>
      <c r="Q173" s="41"/>
    </row>
    <row r="174" spans="1:40" ht="18" customHeight="1">
      <c r="C174" s="70"/>
      <c r="G174" s="84"/>
      <c r="Q174" s="41"/>
    </row>
    <row r="175" spans="1:40" ht="18" customHeight="1">
      <c r="G175" s="84"/>
      <c r="Q175" s="41"/>
    </row>
    <row r="176" spans="1:40" ht="18" customHeight="1">
      <c r="G176" s="84"/>
      <c r="Q176" s="41"/>
    </row>
    <row r="177" spans="7:17" ht="18.75" customHeight="1">
      <c r="G177" s="84"/>
      <c r="Q177" s="41"/>
    </row>
    <row r="178" spans="7:17" ht="15.75" customHeight="1">
      <c r="G178" s="84"/>
      <c r="Q178" s="41"/>
    </row>
    <row r="179" spans="7:17">
      <c r="Q179" s="41"/>
    </row>
    <row r="511" spans="1:1">
      <c r="A511" s="26" t="s">
        <v>459</v>
      </c>
    </row>
  </sheetData>
  <autoFilter ref="A14:AN170" xr:uid="{00000000-0009-0000-0000-000000000000}"/>
  <dataConsolidate/>
  <mergeCells count="46">
    <mergeCell ref="O94:O97"/>
    <mergeCell ref="A152:J152"/>
    <mergeCell ref="J55:J61"/>
    <mergeCell ref="B94:B97"/>
    <mergeCell ref="C94:C97"/>
    <mergeCell ref="D94:D97"/>
    <mergeCell ref="J94:J97"/>
    <mergeCell ref="E94:E97"/>
    <mergeCell ref="F94:F97"/>
    <mergeCell ref="G94:G97"/>
    <mergeCell ref="F55:F61"/>
    <mergeCell ref="G55:G61"/>
    <mergeCell ref="I55:I61"/>
    <mergeCell ref="I94:I97"/>
    <mergeCell ref="H55:H61"/>
    <mergeCell ref="D55:D61"/>
    <mergeCell ref="O40:O46"/>
    <mergeCell ref="A13:J13"/>
    <mergeCell ref="B40:B46"/>
    <mergeCell ref="C40:C46"/>
    <mergeCell ref="D40:D46"/>
    <mergeCell ref="E40:E46"/>
    <mergeCell ref="B31:B38"/>
    <mergeCell ref="C31:C38"/>
    <mergeCell ref="F40:F46"/>
    <mergeCell ref="H40:H46"/>
    <mergeCell ref="D31:D38"/>
    <mergeCell ref="E31:E38"/>
    <mergeCell ref="F31:F38"/>
    <mergeCell ref="K13:M13"/>
    <mergeCell ref="H94:H97"/>
    <mergeCell ref="B55:B61"/>
    <mergeCell ref="E55:E61"/>
    <mergeCell ref="C55:C61"/>
    <mergeCell ref="P31:P38"/>
    <mergeCell ref="G31:G38"/>
    <mergeCell ref="J40:J46"/>
    <mergeCell ref="G40:G46"/>
    <mergeCell ref="J31:J38"/>
    <mergeCell ref="P40:P46"/>
    <mergeCell ref="H31:H38"/>
    <mergeCell ref="I31:I38"/>
    <mergeCell ref="I40:I46"/>
    <mergeCell ref="O31:O38"/>
    <mergeCell ref="P55:P61"/>
    <mergeCell ref="O56:O61"/>
  </mergeCells>
  <dataValidations count="8">
    <dataValidation type="list" allowBlank="1" showInputMessage="1" showErrorMessage="1" sqref="H162:I162 H155:I156 H153:I153 H146:I146" xr:uid="{00000000-0002-0000-0000-000000000000}">
      <formula1>"Despacho de Gestión Corporativa,Subdirección Administrativa y Financiera,Subdirección del Talento Humano,Subdirección de Gestión Documental,Oficina de Atención al contribuyente"</formula1>
    </dataValidation>
    <dataValidation type="list" allowBlank="1" showInputMessage="1" showErrorMessage="1" sqref="D146:D148" xr:uid="{00000000-0002-0000-0000-000001000000}">
      <formula1>"Documento de texto, Hoja de cálculo, Formato de presentación, Imagen, Audio, Vídeo"</formula1>
    </dataValidation>
    <dataValidation type="list" allowBlank="1" showInputMessage="1" showErrorMessage="1" sqref="C94 C91 C129:C133 C135:C138 C145:C148 C155:C157 C159:C162" xr:uid="{00000000-0002-0000-0000-000002000000}">
      <formula1>"Documento físico, Medio electrónico, Formato audio - visual, Físico análogo, Digital electrónico,Documento físico y digital"</formula1>
    </dataValidation>
    <dataValidation type="list" allowBlank="1" showInputMessage="1" showErrorMessage="1" sqref="H40:I40" xr:uid="{00000000-0002-0000-0000-000003000000}">
      <formula1>"Despacho de Gestión Corporativa,Subdirección de Asuntos Contractuales,Subdirección Administrativa,Subdirección del Talento Humano,Subdirección Financiera,Oficina de Correspondencia Quejas y Soluciones,Oficina de Atención al contribuyente"</formula1>
    </dataValidation>
    <dataValidation type="list" allowBlank="1" showInputMessage="1" showErrorMessage="1" sqref="C40" xr:uid="{00000000-0002-0000-0000-000004000000}">
      <formula1>"Documento físico, Medio electrónico, Formato audio - visual, Físico análogo, Digital electrónico"</formula1>
    </dataValidation>
    <dataValidation type="list" allowBlank="1" showInputMessage="1" showErrorMessage="1" sqref="H17:I17 H19:I19 H147:I147 R148:S148 H149:I149 H78:I79 H31:I31 J134:M134 H98:I98 H154:I154 H143:I145 H133:I138" xr:uid="{00000000-0002-0000-0000-000005000000}">
      <formula1>"Despacho de Gestión Corporativa,Subdirección Administrativa,Subdirección del Talento Humano,Subdirección Financiera,Oficina de Correspondencia Quejas y Soluciones,Oficina de Atención al contribuyente"</formula1>
    </dataValidation>
    <dataValidation type="list" allowBlank="1" showInputMessage="1" showErrorMessage="1" sqref="F98 F143:F148 F78:F79 F75:F76 F94 F112:F113 F15:F19 F131:F139 F116 F119 F155:F156 F40 F31 F159:F162" xr:uid="{00000000-0002-0000-0000-000006000000}">
      <formula1>"Por demanda,Diaria,Semanal,Mensual,Bimestral,Trimestral,Semestral,Anual"</formula1>
    </dataValidation>
    <dataValidation type="list" allowBlank="1" showInputMessage="1" showErrorMessage="1" sqref="D98 D94 D137:D138 D144:D145 D162 D82 D91 D79 D131:D132 D135 D155:D156 D40 D31" xr:uid="{00000000-0002-0000-0000-000007000000}">
      <formula1>"Documento web,Documento de texto,Hoja de cálculo, Formato de presentación, Imagen, Audio, Vídeo"</formula1>
    </dataValidation>
  </dataValidations>
  <hyperlinks>
    <hyperlink ref="G71" r:id="rId1" xr:uid="{00000000-0004-0000-0000-000000000000}"/>
    <hyperlink ref="G81" r:id="rId2" xr:uid="{00000000-0004-0000-0000-000001000000}"/>
    <hyperlink ref="G92" r:id="rId3" display="www.shd.gov.co_x000a__x000a_" xr:uid="{00000000-0004-0000-0000-000002000000}"/>
    <hyperlink ref="G86" r:id="rId4" xr:uid="{00000000-0004-0000-0000-000003000000}"/>
    <hyperlink ref="G126" r:id="rId5" xr:uid="{00000000-0004-0000-0000-000004000000}"/>
    <hyperlink ref="G160" r:id="rId6" xr:uid="{00000000-0004-0000-0000-000005000000}"/>
    <hyperlink ref="G161" r:id="rId7" xr:uid="{00000000-0004-0000-0000-000006000000}"/>
    <hyperlink ref="G15" r:id="rId8" xr:uid="{00000000-0004-0000-0000-000007000000}"/>
    <hyperlink ref="G16" r:id="rId9" xr:uid="{00000000-0004-0000-0000-000008000000}"/>
    <hyperlink ref="G31" r:id="rId10" xr:uid="{00000000-0004-0000-0000-000009000000}"/>
    <hyperlink ref="G109" r:id="rId11" xr:uid="{00000000-0004-0000-0000-00000A000000}"/>
    <hyperlink ref="G110" r:id="rId12" xr:uid="{00000000-0004-0000-0000-00000B000000}"/>
    <hyperlink ref="G17" r:id="rId13" xr:uid="{00000000-0004-0000-0000-00000C000000}"/>
    <hyperlink ref="G18" r:id="rId14" xr:uid="{00000000-0004-0000-0000-00000D000000}"/>
    <hyperlink ref="G79" r:id="rId15" xr:uid="{00000000-0004-0000-0000-00000E000000}"/>
    <hyperlink ref="G107" r:id="rId16" xr:uid="{00000000-0004-0000-0000-00000F000000}"/>
    <hyperlink ref="G133" r:id="rId17" xr:uid="{00000000-0004-0000-0000-000010000000}"/>
    <hyperlink ref="G134" r:id="rId18" xr:uid="{00000000-0004-0000-0000-000011000000}"/>
    <hyperlink ref="G143" r:id="rId19" xr:uid="{00000000-0004-0000-0000-000012000000}"/>
    <hyperlink ref="G147" r:id="rId20" xr:uid="{00000000-0004-0000-0000-000013000000}"/>
    <hyperlink ref="G154" r:id="rId21" xr:uid="{00000000-0004-0000-0000-000014000000}"/>
    <hyperlink ref="G66" r:id="rId22" xr:uid="{00000000-0004-0000-0000-000015000000}"/>
    <hyperlink ref="G68" r:id="rId23" xr:uid="{00000000-0004-0000-0000-000016000000}"/>
    <hyperlink ref="G72" r:id="rId24" xr:uid="{00000000-0004-0000-0000-000017000000}"/>
    <hyperlink ref="G20" r:id="rId25" xr:uid="{00000000-0004-0000-0000-000018000000}"/>
    <hyperlink ref="G21" r:id="rId26" xr:uid="{00000000-0004-0000-0000-000019000000}"/>
    <hyperlink ref="G101" r:id="rId27" xr:uid="{00000000-0004-0000-0000-00001A000000}"/>
    <hyperlink ref="G87" r:id="rId28" xr:uid="{00000000-0004-0000-0000-00001B000000}"/>
    <hyperlink ref="G115" r:id="rId29" xr:uid="{00000000-0004-0000-0000-00001C000000}"/>
    <hyperlink ref="G140" r:id="rId30" xr:uid="{00000000-0004-0000-0000-00001D000000}"/>
    <hyperlink ref="G48" r:id="rId31" xr:uid="{00000000-0004-0000-0000-00001E000000}"/>
    <hyperlink ref="G49" r:id="rId32" xr:uid="{00000000-0004-0000-0000-00001F000000}"/>
    <hyperlink ref="G40" r:id="rId33" xr:uid="{00000000-0004-0000-0000-000020000000}"/>
    <hyperlink ref="G120" r:id="rId34" xr:uid="{00000000-0004-0000-0000-000021000000}"/>
    <hyperlink ref="G139" r:id="rId35" xr:uid="{00000000-0004-0000-0000-000022000000}"/>
    <hyperlink ref="G158" r:id="rId36" xr:uid="{00000000-0004-0000-0000-000023000000}"/>
    <hyperlink ref="G168" r:id="rId37" xr:uid="{00000000-0004-0000-0000-000024000000}"/>
    <hyperlink ref="G170" r:id="rId38" xr:uid="{00000000-0004-0000-0000-000025000000}"/>
    <hyperlink ref="G47" r:id="rId39" xr:uid="{00000000-0004-0000-0000-000026000000}"/>
    <hyperlink ref="G54" r:id="rId40" xr:uid="{00000000-0004-0000-0000-000027000000}"/>
    <hyperlink ref="G77" r:id="rId41" xr:uid="{00000000-0004-0000-0000-000028000000}"/>
    <hyperlink ref="G80" r:id="rId42" xr:uid="{00000000-0004-0000-0000-000029000000}"/>
    <hyperlink ref="G167" r:id="rId43" xr:uid="{00000000-0004-0000-0000-00002A000000}"/>
    <hyperlink ref="G165" r:id="rId44" xr:uid="{00000000-0004-0000-0000-00002B000000}"/>
    <hyperlink ref="G163" r:id="rId45" xr:uid="{00000000-0004-0000-0000-00002C000000}"/>
    <hyperlink ref="G153" r:id="rId46" xr:uid="{00000000-0004-0000-0000-00002D000000}"/>
    <hyperlink ref="G149" r:id="rId47" xr:uid="{00000000-0004-0000-0000-00002E000000}"/>
    <hyperlink ref="G146" r:id="rId48" xr:uid="{00000000-0004-0000-0000-00002F000000}"/>
    <hyperlink ref="G144" r:id="rId49" xr:uid="{00000000-0004-0000-0000-000030000000}"/>
    <hyperlink ref="G130" r:id="rId50" xr:uid="{00000000-0004-0000-0000-000031000000}"/>
    <hyperlink ref="G129" r:id="rId51" xr:uid="{00000000-0004-0000-0000-000032000000}"/>
    <hyperlink ref="G28" r:id="rId52" xr:uid="{00000000-0004-0000-0000-000033000000}"/>
    <hyperlink ref="G22" r:id="rId53" xr:uid="{00000000-0004-0000-0000-000034000000}"/>
    <hyperlink ref="G24" r:id="rId54" xr:uid="{00000000-0004-0000-0000-000035000000}"/>
    <hyperlink ref="G25" r:id="rId55" xr:uid="{00000000-0004-0000-0000-000036000000}"/>
    <hyperlink ref="G26" r:id="rId56" xr:uid="{00000000-0004-0000-0000-000037000000}"/>
    <hyperlink ref="G51" r:id="rId57" xr:uid="{00000000-0004-0000-0000-000038000000}"/>
    <hyperlink ref="G63" r:id="rId58" xr:uid="{00000000-0004-0000-0000-000039000000}"/>
    <hyperlink ref="G74" r:id="rId59" xr:uid="{00000000-0004-0000-0000-00003A000000}"/>
    <hyperlink ref="G111" r:id="rId60" xr:uid="{00000000-0004-0000-0000-00003B000000}"/>
    <hyperlink ref="G124" r:id="rId61" xr:uid="{00000000-0004-0000-0000-00003C000000}"/>
    <hyperlink ref="G112" r:id="rId62" xr:uid="{00000000-0004-0000-0000-00003D000000}"/>
    <hyperlink ref="G78" r:id="rId63" xr:uid="{00000000-0004-0000-0000-00003E000000}"/>
    <hyperlink ref="G62" r:id="rId64" xr:uid="{00000000-0004-0000-0000-00003F000000}"/>
    <hyperlink ref="G128" r:id="rId65" xr:uid="{00000000-0004-0000-0000-000040000000}"/>
    <hyperlink ref="G119" r:id="rId66" xr:uid="{00000000-0004-0000-0000-000041000000}"/>
    <hyperlink ref="G30" r:id="rId67" xr:uid="{00000000-0004-0000-0000-000042000000}"/>
    <hyperlink ref="G23" r:id="rId68" xr:uid="{00000000-0004-0000-0000-000043000000}"/>
    <hyperlink ref="G27" r:id="rId69" xr:uid="{00000000-0004-0000-0000-000044000000}"/>
    <hyperlink ref="G29" r:id="rId70" xr:uid="{00000000-0004-0000-0000-000045000000}"/>
    <hyperlink ref="G53" r:id="rId71" xr:uid="{00000000-0004-0000-0000-000046000000}"/>
    <hyperlink ref="G125" r:id="rId72" xr:uid="{00000000-0004-0000-0000-000047000000}"/>
    <hyperlink ref="G127" r:id="rId73" xr:uid="{00000000-0004-0000-0000-000048000000}"/>
    <hyperlink ref="G159" r:id="rId74" xr:uid="{00000000-0004-0000-0000-000049000000}"/>
    <hyperlink ref="G31:G38" r:id="rId75" display="http://www.shd.gov.co/shd/directorio-institucional" xr:uid="{00000000-0004-0000-0000-00004A000000}"/>
    <hyperlink ref="G55:G61" r:id="rId76" display="http://www.shd.gov.co/shd/contratos" xr:uid="{00000000-0004-0000-0000-00004B000000}"/>
    <hyperlink ref="G148" r:id="rId77" xr:uid="{00000000-0004-0000-0000-00004C000000}"/>
    <hyperlink ref="G142" r:id="rId78" xr:uid="{00000000-0004-0000-0000-00004D000000}"/>
    <hyperlink ref="G118" r:id="rId79" xr:uid="{00000000-0004-0000-0000-00004E000000}"/>
    <hyperlink ref="G137" r:id="rId80" xr:uid="{00000000-0004-0000-0000-00004F000000}"/>
    <hyperlink ref="G19" r:id="rId81" xr:uid="{00000000-0004-0000-0000-000050000000}"/>
    <hyperlink ref="G131" r:id="rId82" xr:uid="{00000000-0004-0000-0000-000051000000}"/>
    <hyperlink ref="G82" r:id="rId83" xr:uid="{00000000-0004-0000-0000-000052000000}"/>
    <hyperlink ref="G104" r:id="rId84" xr:uid="{00000000-0004-0000-0000-000053000000}"/>
    <hyperlink ref="G105" r:id="rId85" xr:uid="{00000000-0004-0000-0000-000054000000}"/>
    <hyperlink ref="G106" r:id="rId86" xr:uid="{00000000-0004-0000-0000-000055000000}"/>
    <hyperlink ref="G52" r:id="rId87" xr:uid="{00000000-0004-0000-0000-000056000000}"/>
    <hyperlink ref="G171" r:id="rId88" xr:uid="{00000000-0004-0000-0000-000057000000}"/>
  </hyperlinks>
  <printOptions horizontalCentered="1"/>
  <pageMargins left="0.19685039370078741" right="0.19685039370078741" top="0.59055118110236227" bottom="0.59055118110236227" header="3.937007874015748E-2" footer="0.19685039370078741"/>
  <pageSetup paperSize="14" scale="65" orientation="portrait" r:id="rId89"/>
  <headerFooter>
    <oddFooter>&amp;C&amp;8
Viceprocuraduría General de la Nación  PBX: 5878750 Ext.: 12024-12025-12096-12532 Fax 12514 Carrera 5 No. 15-80 Piso 20
grupotransparencia@procuraduria.gov.co&amp;R&amp;8Página &amp;P</oddFooter>
  </headerFooter>
  <legacyDrawing r:id="rId9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62"/>
  <sheetViews>
    <sheetView zoomScale="110" zoomScaleNormal="110" workbookViewId="0">
      <pane xSplit="2" ySplit="2" topLeftCell="D3" activePane="bottomRight" state="frozen"/>
      <selection pane="topRight" activeCell="E54" sqref="E54"/>
      <selection pane="bottomLeft" activeCell="E54" sqref="E54"/>
      <selection pane="bottomRight" activeCell="E54" sqref="E54"/>
    </sheetView>
  </sheetViews>
  <sheetFormatPr defaultColWidth="11.453125" defaultRowHeight="14.5"/>
  <cols>
    <col min="1" max="1" width="21.453125" style="108" customWidth="1"/>
    <col min="2" max="2" width="23.81640625" style="108" hidden="1" customWidth="1"/>
    <col min="3" max="3" width="20" style="108" customWidth="1"/>
    <col min="4" max="4" width="20.81640625" style="108" customWidth="1"/>
    <col min="5" max="5" width="7.81640625" style="108" customWidth="1"/>
    <col min="6" max="6" width="13.81640625" style="108" customWidth="1"/>
    <col min="7" max="7" width="10.1796875" style="108" customWidth="1"/>
    <col min="8" max="8" width="13.453125" style="108" customWidth="1"/>
    <col min="9" max="11" width="14.453125" style="108" customWidth="1"/>
    <col min="12" max="12" width="21.453125" style="108" customWidth="1"/>
    <col min="13" max="13" width="28.81640625" style="108" hidden="1" customWidth="1"/>
    <col min="14" max="14" width="28.453125" style="108" hidden="1" customWidth="1"/>
    <col min="15" max="15" width="22.81640625" style="108" hidden="1" customWidth="1"/>
    <col min="16" max="18" width="23.1796875" style="108" customWidth="1"/>
    <col min="19" max="16384" width="11.453125" style="108"/>
  </cols>
  <sheetData>
    <row r="1" spans="1:18" s="102" customFormat="1" ht="15.5">
      <c r="A1" s="261" t="s">
        <v>0</v>
      </c>
      <c r="B1" s="261"/>
      <c r="C1" s="261"/>
      <c r="D1" s="261"/>
      <c r="E1" s="261"/>
      <c r="F1" s="261"/>
      <c r="G1" s="261"/>
      <c r="H1" s="261"/>
      <c r="I1" s="261"/>
      <c r="J1" s="261"/>
      <c r="K1" s="261"/>
      <c r="L1" s="261"/>
      <c r="M1" s="261"/>
      <c r="N1" s="261"/>
      <c r="O1" s="261"/>
      <c r="P1" s="262" t="s">
        <v>1</v>
      </c>
      <c r="Q1" s="263"/>
      <c r="R1" s="264"/>
    </row>
    <row r="2" spans="1:18" s="107" customFormat="1" ht="43.5">
      <c r="A2" s="103" t="s">
        <v>5</v>
      </c>
      <c r="B2" s="103" t="s">
        <v>460</v>
      </c>
      <c r="C2" s="103" t="s">
        <v>461</v>
      </c>
      <c r="D2" s="103" t="s">
        <v>462</v>
      </c>
      <c r="E2" s="103" t="s">
        <v>6</v>
      </c>
      <c r="F2" s="103" t="s">
        <v>7</v>
      </c>
      <c r="G2" s="103" t="s">
        <v>8</v>
      </c>
      <c r="H2" s="103" t="s">
        <v>9</v>
      </c>
      <c r="I2" s="104" t="s">
        <v>10</v>
      </c>
      <c r="J2" s="103" t="s">
        <v>11</v>
      </c>
      <c r="K2" s="104" t="s">
        <v>463</v>
      </c>
      <c r="L2" s="103" t="s">
        <v>464</v>
      </c>
      <c r="M2" s="103" t="s">
        <v>12</v>
      </c>
      <c r="N2" s="103" t="s">
        <v>13</v>
      </c>
      <c r="O2" s="104" t="s">
        <v>14</v>
      </c>
      <c r="P2" s="105" t="s">
        <v>12</v>
      </c>
      <c r="Q2" s="105" t="s">
        <v>13</v>
      </c>
      <c r="R2" s="106" t="s">
        <v>14</v>
      </c>
    </row>
    <row r="3" spans="1:18" ht="68.25" customHeight="1">
      <c r="A3" s="265" t="s">
        <v>465</v>
      </c>
      <c r="B3" s="131" t="s">
        <v>466</v>
      </c>
      <c r="C3" s="137" t="s">
        <v>467</v>
      </c>
      <c r="D3" s="122"/>
      <c r="E3" s="109" t="s">
        <v>19</v>
      </c>
      <c r="F3" s="109" t="s">
        <v>20</v>
      </c>
      <c r="G3" s="109" t="s">
        <v>27</v>
      </c>
      <c r="H3" s="110">
        <v>43826</v>
      </c>
      <c r="I3" s="109" t="s">
        <v>22</v>
      </c>
      <c r="J3" s="58" t="s">
        <v>28</v>
      </c>
      <c r="K3" s="136" t="s">
        <v>468</v>
      </c>
      <c r="L3" s="122"/>
      <c r="M3" s="111" t="s">
        <v>24</v>
      </c>
      <c r="N3" s="111" t="s">
        <v>24</v>
      </c>
      <c r="O3" s="111" t="s">
        <v>24</v>
      </c>
      <c r="P3" s="111" t="s">
        <v>24</v>
      </c>
      <c r="Q3" s="111" t="s">
        <v>24</v>
      </c>
      <c r="R3" s="111" t="s">
        <v>24</v>
      </c>
    </row>
    <row r="4" spans="1:18" ht="53.25" customHeight="1">
      <c r="A4" s="265"/>
      <c r="B4" s="131" t="s">
        <v>469</v>
      </c>
      <c r="C4" s="137" t="s">
        <v>470</v>
      </c>
      <c r="D4" s="122"/>
      <c r="E4" s="109" t="s">
        <v>19</v>
      </c>
      <c r="F4" s="109" t="s">
        <v>20</v>
      </c>
      <c r="G4" s="109" t="s">
        <v>21</v>
      </c>
      <c r="H4" s="112">
        <v>43818</v>
      </c>
      <c r="I4" s="109" t="s">
        <v>22</v>
      </c>
      <c r="J4" s="58" t="s">
        <v>23</v>
      </c>
      <c r="K4" s="136" t="s">
        <v>471</v>
      </c>
      <c r="L4" s="122"/>
      <c r="M4" s="111" t="s">
        <v>24</v>
      </c>
      <c r="N4" s="111" t="s">
        <v>24</v>
      </c>
      <c r="O4" s="111" t="s">
        <v>24</v>
      </c>
      <c r="P4" s="111" t="s">
        <v>24</v>
      </c>
      <c r="Q4" s="111" t="s">
        <v>24</v>
      </c>
      <c r="R4" s="111" t="s">
        <v>24</v>
      </c>
    </row>
    <row r="5" spans="1:18" ht="58">
      <c r="A5" s="265"/>
      <c r="B5" s="131" t="s">
        <v>472</v>
      </c>
      <c r="C5" s="137" t="s">
        <v>473</v>
      </c>
      <c r="D5" s="122"/>
      <c r="E5" s="122" t="s">
        <v>19</v>
      </c>
      <c r="F5" s="122"/>
      <c r="G5" s="122"/>
      <c r="H5" s="122"/>
      <c r="I5" s="122"/>
      <c r="J5" s="122"/>
      <c r="K5" s="136" t="s">
        <v>474</v>
      </c>
      <c r="L5" s="122"/>
      <c r="M5" s="111" t="s">
        <v>24</v>
      </c>
      <c r="N5" s="111" t="s">
        <v>24</v>
      </c>
      <c r="O5" s="111" t="s">
        <v>24</v>
      </c>
      <c r="P5" s="111" t="s">
        <v>24</v>
      </c>
      <c r="Q5" s="111" t="s">
        <v>24</v>
      </c>
      <c r="R5" s="111" t="s">
        <v>24</v>
      </c>
    </row>
    <row r="6" spans="1:18" ht="58">
      <c r="A6" s="265"/>
      <c r="B6" s="131" t="s">
        <v>475</v>
      </c>
      <c r="C6" s="137" t="s">
        <v>476</v>
      </c>
      <c r="D6" s="122"/>
      <c r="E6" s="115" t="s">
        <v>19</v>
      </c>
      <c r="F6" s="115" t="s">
        <v>20</v>
      </c>
      <c r="G6" s="115" t="s">
        <v>27</v>
      </c>
      <c r="H6" s="116">
        <v>44132</v>
      </c>
      <c r="I6" s="115" t="s">
        <v>22</v>
      </c>
      <c r="J6" s="62" t="s">
        <v>31</v>
      </c>
      <c r="K6" s="136" t="s">
        <v>477</v>
      </c>
      <c r="L6" s="122"/>
      <c r="M6" s="117" t="s">
        <v>32</v>
      </c>
      <c r="N6" s="117" t="s">
        <v>32</v>
      </c>
      <c r="O6" s="111" t="s">
        <v>33</v>
      </c>
      <c r="P6" s="117" t="s">
        <v>32</v>
      </c>
      <c r="Q6" s="117" t="s">
        <v>32</v>
      </c>
      <c r="R6" s="111" t="s">
        <v>33</v>
      </c>
    </row>
    <row r="7" spans="1:18" ht="67.5" customHeight="1">
      <c r="A7" s="265"/>
      <c r="B7" s="131" t="s">
        <v>478</v>
      </c>
      <c r="C7" s="137" t="s">
        <v>479</v>
      </c>
      <c r="D7" s="122"/>
      <c r="E7" s="122" t="s">
        <v>19</v>
      </c>
      <c r="F7" s="122" t="s">
        <v>20</v>
      </c>
      <c r="G7" s="122" t="s">
        <v>74</v>
      </c>
      <c r="H7" s="123">
        <v>43881</v>
      </c>
      <c r="I7" s="122" t="s">
        <v>75</v>
      </c>
      <c r="J7" s="122" t="s">
        <v>76</v>
      </c>
      <c r="K7" s="136" t="s">
        <v>480</v>
      </c>
      <c r="L7" s="122"/>
      <c r="M7" s="122" t="s">
        <v>77</v>
      </c>
      <c r="N7" s="122" t="s">
        <v>77</v>
      </c>
      <c r="O7" s="122" t="s">
        <v>33</v>
      </c>
      <c r="P7" s="117" t="s">
        <v>77</v>
      </c>
      <c r="Q7" s="117" t="s">
        <v>77</v>
      </c>
      <c r="R7" s="117" t="s">
        <v>33</v>
      </c>
    </row>
    <row r="8" spans="1:18" ht="58">
      <c r="A8" s="265"/>
      <c r="B8" s="131" t="s">
        <v>481</v>
      </c>
      <c r="C8" s="130" t="s">
        <v>482</v>
      </c>
      <c r="D8" s="122"/>
      <c r="E8" s="119" t="s">
        <v>19</v>
      </c>
      <c r="F8" s="119" t="s">
        <v>20</v>
      </c>
      <c r="G8" s="115" t="s">
        <v>27</v>
      </c>
      <c r="H8" s="116">
        <v>43799</v>
      </c>
      <c r="I8" s="119" t="s">
        <v>22</v>
      </c>
      <c r="J8" s="62" t="s">
        <v>298</v>
      </c>
      <c r="K8" s="136" t="s">
        <v>483</v>
      </c>
      <c r="L8" s="122"/>
      <c r="M8" s="117" t="s">
        <v>24</v>
      </c>
      <c r="N8" s="111" t="s">
        <v>24</v>
      </c>
      <c r="O8" s="117" t="s">
        <v>24</v>
      </c>
      <c r="P8" s="117" t="s">
        <v>24</v>
      </c>
      <c r="Q8" s="117" t="s">
        <v>24</v>
      </c>
      <c r="R8" s="117" t="s">
        <v>24</v>
      </c>
    </row>
    <row r="9" spans="1:18" ht="130.5">
      <c r="A9" s="265"/>
      <c r="B9" s="131" t="s">
        <v>484</v>
      </c>
      <c r="C9" s="130" t="s">
        <v>485</v>
      </c>
      <c r="D9" s="122"/>
      <c r="E9" s="122"/>
      <c r="F9" s="122"/>
      <c r="G9" s="122"/>
      <c r="H9" s="122"/>
      <c r="I9" s="122"/>
      <c r="J9" s="122"/>
      <c r="K9" s="136" t="s">
        <v>486</v>
      </c>
      <c r="L9" s="122"/>
      <c r="M9" s="117" t="s">
        <v>24</v>
      </c>
      <c r="N9" s="111" t="s">
        <v>24</v>
      </c>
      <c r="O9" s="117" t="s">
        <v>24</v>
      </c>
      <c r="P9" s="117" t="s">
        <v>487</v>
      </c>
      <c r="Q9" s="117" t="s">
        <v>488</v>
      </c>
      <c r="R9" s="117" t="s">
        <v>487</v>
      </c>
    </row>
    <row r="10" spans="1:18" ht="72.5">
      <c r="A10" s="265"/>
      <c r="B10" s="131" t="s">
        <v>489</v>
      </c>
      <c r="C10" s="137" t="s">
        <v>490</v>
      </c>
      <c r="D10" s="122"/>
      <c r="E10" s="122"/>
      <c r="F10" s="122"/>
      <c r="G10" s="122"/>
      <c r="H10" s="122"/>
      <c r="I10" s="122" t="s">
        <v>454</v>
      </c>
      <c r="J10" s="136" t="s">
        <v>491</v>
      </c>
      <c r="K10" s="136" t="s">
        <v>492</v>
      </c>
      <c r="L10" s="122"/>
      <c r="M10" s="117"/>
      <c r="N10" s="111"/>
      <c r="O10" s="117"/>
      <c r="P10" s="117" t="s">
        <v>493</v>
      </c>
      <c r="Q10" s="117" t="s">
        <v>493</v>
      </c>
      <c r="R10" s="117" t="s">
        <v>493</v>
      </c>
    </row>
    <row r="11" spans="1:18" ht="69" customHeight="1">
      <c r="A11" s="265"/>
      <c r="B11" s="131" t="s">
        <v>472</v>
      </c>
      <c r="C11" s="137" t="s">
        <v>494</v>
      </c>
      <c r="D11" s="122"/>
      <c r="E11" s="118" t="s">
        <v>19</v>
      </c>
      <c r="F11" s="118" t="s">
        <v>20</v>
      </c>
      <c r="G11" s="115" t="s">
        <v>21</v>
      </c>
      <c r="H11" s="124">
        <v>44146</v>
      </c>
      <c r="I11" s="118" t="s">
        <v>22</v>
      </c>
      <c r="J11" s="62" t="s">
        <v>172</v>
      </c>
      <c r="K11" s="136" t="s">
        <v>495</v>
      </c>
      <c r="L11" s="122"/>
      <c r="M11" s="117" t="s">
        <v>24</v>
      </c>
      <c r="N11" s="111" t="s">
        <v>24</v>
      </c>
      <c r="O11" s="117" t="s">
        <v>24</v>
      </c>
      <c r="P11" s="117" t="s">
        <v>24</v>
      </c>
      <c r="Q11" s="117" t="s">
        <v>24</v>
      </c>
      <c r="R11" s="117" t="s">
        <v>24</v>
      </c>
    </row>
    <row r="12" spans="1:18" ht="116">
      <c r="A12" s="265"/>
      <c r="B12" s="131" t="s">
        <v>496</v>
      </c>
      <c r="C12" s="137" t="s">
        <v>497</v>
      </c>
      <c r="D12" s="122"/>
      <c r="E12" s="115" t="s">
        <v>19</v>
      </c>
      <c r="F12" s="125" t="s">
        <v>194</v>
      </c>
      <c r="G12" s="125" t="s">
        <v>195</v>
      </c>
      <c r="H12" s="116">
        <v>44169</v>
      </c>
      <c r="I12" s="115" t="s">
        <v>22</v>
      </c>
      <c r="J12" s="62" t="s">
        <v>196</v>
      </c>
      <c r="K12" s="136" t="s">
        <v>492</v>
      </c>
      <c r="L12" s="122"/>
      <c r="M12" s="126" t="s">
        <v>197</v>
      </c>
      <c r="N12" s="117" t="s">
        <v>198</v>
      </c>
      <c r="O12" s="117" t="s">
        <v>199</v>
      </c>
      <c r="P12" s="117" t="s">
        <v>199</v>
      </c>
      <c r="Q12" s="97" t="s">
        <v>401</v>
      </c>
      <c r="R12" s="117" t="s">
        <v>199</v>
      </c>
    </row>
    <row r="13" spans="1:18" ht="43.5">
      <c r="A13" s="265"/>
      <c r="B13" s="131" t="s">
        <v>498</v>
      </c>
      <c r="C13" s="137" t="s">
        <v>499</v>
      </c>
      <c r="D13" s="122"/>
      <c r="E13" s="119" t="s">
        <v>19</v>
      </c>
      <c r="F13" s="119" t="s">
        <v>87</v>
      </c>
      <c r="G13" s="118" t="s">
        <v>317</v>
      </c>
      <c r="H13" s="116">
        <v>44174</v>
      </c>
      <c r="I13" s="116" t="s">
        <v>47</v>
      </c>
      <c r="J13" s="62" t="s">
        <v>318</v>
      </c>
      <c r="K13" s="136" t="s">
        <v>500</v>
      </c>
      <c r="L13" s="122"/>
      <c r="M13" s="117" t="s">
        <v>319</v>
      </c>
      <c r="N13" s="117" t="s">
        <v>144</v>
      </c>
      <c r="O13" s="117" t="s">
        <v>144</v>
      </c>
      <c r="P13" s="117" t="s">
        <v>488</v>
      </c>
      <c r="Q13" s="117" t="s">
        <v>488</v>
      </c>
      <c r="R13" s="117" t="s">
        <v>488</v>
      </c>
    </row>
    <row r="14" spans="1:18" ht="58">
      <c r="A14" s="265"/>
      <c r="B14" s="131" t="s">
        <v>501</v>
      </c>
      <c r="C14" s="137" t="s">
        <v>502</v>
      </c>
      <c r="D14" s="122"/>
      <c r="E14" s="122"/>
      <c r="F14" s="122"/>
      <c r="G14" s="122"/>
      <c r="H14" s="122"/>
      <c r="I14" s="122"/>
      <c r="J14" s="122"/>
      <c r="K14" s="136" t="s">
        <v>503</v>
      </c>
      <c r="L14" s="136" t="s">
        <v>504</v>
      </c>
      <c r="M14" s="97" t="s">
        <v>505</v>
      </c>
      <c r="N14" s="97" t="s">
        <v>505</v>
      </c>
      <c r="O14" s="97" t="s">
        <v>505</v>
      </c>
      <c r="P14" s="117" t="s">
        <v>488</v>
      </c>
      <c r="Q14" s="117" t="s">
        <v>488</v>
      </c>
      <c r="R14" s="117" t="s">
        <v>488</v>
      </c>
    </row>
    <row r="15" spans="1:18" ht="72.5">
      <c r="A15" s="265"/>
      <c r="B15" s="131" t="s">
        <v>506</v>
      </c>
      <c r="C15" s="137" t="s">
        <v>507</v>
      </c>
      <c r="D15" s="122"/>
      <c r="E15" s="115" t="s">
        <v>19</v>
      </c>
      <c r="F15" s="118" t="s">
        <v>87</v>
      </c>
      <c r="G15" s="118" t="s">
        <v>342</v>
      </c>
      <c r="H15" s="120">
        <v>44176</v>
      </c>
      <c r="I15" s="118" t="s">
        <v>343</v>
      </c>
      <c r="J15" s="75" t="s">
        <v>344</v>
      </c>
      <c r="K15" s="136" t="s">
        <v>508</v>
      </c>
      <c r="L15" s="122"/>
      <c r="M15" s="118" t="s">
        <v>111</v>
      </c>
      <c r="N15" s="117" t="s">
        <v>111</v>
      </c>
      <c r="O15" s="117" t="s">
        <v>111</v>
      </c>
      <c r="P15" s="117" t="s">
        <v>111</v>
      </c>
      <c r="Q15" s="117" t="s">
        <v>111</v>
      </c>
      <c r="R15" s="117" t="s">
        <v>111</v>
      </c>
    </row>
    <row r="16" spans="1:18" ht="58">
      <c r="A16" s="265"/>
      <c r="B16" s="192" t="s">
        <v>509</v>
      </c>
      <c r="C16" s="137" t="s">
        <v>510</v>
      </c>
      <c r="D16" s="122"/>
      <c r="E16" s="122" t="s">
        <v>19</v>
      </c>
      <c r="F16" s="122"/>
      <c r="G16" s="122"/>
      <c r="H16" s="122"/>
      <c r="I16" s="122"/>
      <c r="J16" s="122"/>
      <c r="K16" s="136" t="s">
        <v>511</v>
      </c>
      <c r="L16" s="122"/>
      <c r="M16" s="122" t="s">
        <v>77</v>
      </c>
      <c r="N16" s="122" t="s">
        <v>77</v>
      </c>
      <c r="O16" s="117" t="s">
        <v>33</v>
      </c>
      <c r="P16" s="117" t="s">
        <v>77</v>
      </c>
      <c r="Q16" s="117" t="s">
        <v>77</v>
      </c>
      <c r="R16" s="117" t="s">
        <v>33</v>
      </c>
    </row>
    <row r="17" spans="1:18" ht="58">
      <c r="A17" s="265" t="s">
        <v>512</v>
      </c>
      <c r="B17" s="131" t="s">
        <v>513</v>
      </c>
      <c r="C17" s="265" t="s">
        <v>514</v>
      </c>
      <c r="D17" s="122" t="s">
        <v>515</v>
      </c>
      <c r="E17" s="109" t="s">
        <v>19</v>
      </c>
      <c r="F17" s="113" t="s">
        <v>87</v>
      </c>
      <c r="G17" s="127" t="s">
        <v>96</v>
      </c>
      <c r="H17" s="112">
        <v>43734</v>
      </c>
      <c r="I17" s="150" t="s">
        <v>516</v>
      </c>
      <c r="J17" s="58" t="s">
        <v>174</v>
      </c>
      <c r="K17" s="136" t="s">
        <v>517</v>
      </c>
      <c r="L17" s="136" t="s">
        <v>518</v>
      </c>
      <c r="M17" s="111" t="s">
        <v>102</v>
      </c>
      <c r="N17" s="111" t="s">
        <v>103</v>
      </c>
      <c r="O17" s="111" t="s">
        <v>175</v>
      </c>
      <c r="P17" s="150" t="s">
        <v>519</v>
      </c>
      <c r="Q17" s="150" t="s">
        <v>102</v>
      </c>
      <c r="R17" s="150" t="s">
        <v>102</v>
      </c>
    </row>
    <row r="18" spans="1:18" ht="174">
      <c r="A18" s="265"/>
      <c r="B18" s="131" t="s">
        <v>513</v>
      </c>
      <c r="C18" s="265"/>
      <c r="D18" s="137" t="s">
        <v>520</v>
      </c>
      <c r="E18" s="122" t="s">
        <v>19</v>
      </c>
      <c r="F18" s="113" t="s">
        <v>87</v>
      </c>
      <c r="G18" s="127" t="s">
        <v>96</v>
      </c>
      <c r="H18" s="122"/>
      <c r="I18" s="113" t="s">
        <v>516</v>
      </c>
      <c r="J18" s="58" t="s">
        <v>174</v>
      </c>
      <c r="K18" s="136" t="s">
        <v>521</v>
      </c>
      <c r="L18" s="136" t="s">
        <v>522</v>
      </c>
      <c r="M18" s="111" t="s">
        <v>102</v>
      </c>
      <c r="N18" s="111" t="s">
        <v>103</v>
      </c>
      <c r="O18" s="111" t="s">
        <v>175</v>
      </c>
      <c r="P18" s="150" t="s">
        <v>523</v>
      </c>
      <c r="Q18" s="150" t="s">
        <v>102</v>
      </c>
      <c r="R18" s="150" t="s">
        <v>102</v>
      </c>
    </row>
    <row r="19" spans="1:18" ht="59.25" customHeight="1">
      <c r="A19" s="265"/>
      <c r="B19" s="131" t="s">
        <v>513</v>
      </c>
      <c r="C19" s="265"/>
      <c r="D19" s="122" t="s">
        <v>524</v>
      </c>
      <c r="E19" s="122" t="s">
        <v>19</v>
      </c>
      <c r="F19" s="113" t="s">
        <v>87</v>
      </c>
      <c r="G19" s="127" t="s">
        <v>96</v>
      </c>
      <c r="H19" s="122"/>
      <c r="I19" s="151" t="s">
        <v>525</v>
      </c>
      <c r="J19" s="58" t="s">
        <v>174</v>
      </c>
      <c r="K19" s="136" t="s">
        <v>517</v>
      </c>
      <c r="L19" s="148" t="s">
        <v>526</v>
      </c>
      <c r="M19" s="111" t="s">
        <v>102</v>
      </c>
      <c r="N19" s="111" t="s">
        <v>103</v>
      </c>
      <c r="O19" s="111" t="s">
        <v>175</v>
      </c>
      <c r="P19" s="150" t="s">
        <v>102</v>
      </c>
      <c r="Q19" s="150" t="s">
        <v>102</v>
      </c>
      <c r="R19" s="150" t="s">
        <v>102</v>
      </c>
    </row>
    <row r="20" spans="1:18" ht="58">
      <c r="A20" s="265"/>
      <c r="B20" s="131" t="s">
        <v>513</v>
      </c>
      <c r="C20" s="265"/>
      <c r="D20" s="137" t="s">
        <v>527</v>
      </c>
      <c r="E20" s="122" t="s">
        <v>19</v>
      </c>
      <c r="F20" s="113" t="s">
        <v>87</v>
      </c>
      <c r="G20" s="127" t="s">
        <v>96</v>
      </c>
      <c r="H20" s="122"/>
      <c r="I20" s="152" t="s">
        <v>525</v>
      </c>
      <c r="J20" s="58" t="s">
        <v>174</v>
      </c>
      <c r="K20" s="122"/>
      <c r="L20" s="136" t="s">
        <v>528</v>
      </c>
      <c r="M20" s="111" t="s">
        <v>102</v>
      </c>
      <c r="N20" s="111" t="s">
        <v>103</v>
      </c>
      <c r="O20" s="111" t="s">
        <v>175</v>
      </c>
      <c r="P20" s="150" t="s">
        <v>529</v>
      </c>
      <c r="Q20" s="150" t="s">
        <v>102</v>
      </c>
      <c r="R20" s="150" t="s">
        <v>102</v>
      </c>
    </row>
    <row r="21" spans="1:18" ht="58">
      <c r="A21" s="265"/>
      <c r="B21" s="131" t="s">
        <v>501</v>
      </c>
      <c r="C21" s="265"/>
      <c r="D21" s="137" t="s">
        <v>530</v>
      </c>
      <c r="E21" s="122" t="s">
        <v>19</v>
      </c>
      <c r="F21" s="113" t="s">
        <v>87</v>
      </c>
      <c r="G21" s="127" t="s">
        <v>96</v>
      </c>
      <c r="H21" s="122"/>
      <c r="I21" s="122"/>
      <c r="J21" s="58" t="s">
        <v>174</v>
      </c>
      <c r="K21" s="136" t="s">
        <v>517</v>
      </c>
      <c r="L21" s="136" t="s">
        <v>503</v>
      </c>
      <c r="M21" s="111" t="s">
        <v>102</v>
      </c>
      <c r="N21" s="111" t="s">
        <v>103</v>
      </c>
      <c r="O21" s="111" t="s">
        <v>175</v>
      </c>
      <c r="P21" s="111" t="s">
        <v>24</v>
      </c>
      <c r="Q21" s="111" t="s">
        <v>24</v>
      </c>
      <c r="R21" s="111" t="s">
        <v>24</v>
      </c>
    </row>
    <row r="22" spans="1:18" ht="159.5">
      <c r="A22" s="265"/>
      <c r="B22" s="192"/>
      <c r="C22" s="265"/>
      <c r="D22" s="122" t="s">
        <v>531</v>
      </c>
      <c r="E22" s="122" t="s">
        <v>19</v>
      </c>
      <c r="F22" s="113" t="s">
        <v>87</v>
      </c>
      <c r="G22" s="127" t="s">
        <v>96</v>
      </c>
      <c r="H22" s="122"/>
      <c r="I22" s="122"/>
      <c r="J22" s="58" t="s">
        <v>174</v>
      </c>
      <c r="K22" s="136" t="s">
        <v>517</v>
      </c>
      <c r="L22" s="122" t="s">
        <v>532</v>
      </c>
      <c r="M22" s="111" t="s">
        <v>102</v>
      </c>
      <c r="N22" s="111" t="s">
        <v>103</v>
      </c>
      <c r="O22" s="111" t="s">
        <v>175</v>
      </c>
      <c r="P22" s="149" t="s">
        <v>533</v>
      </c>
      <c r="Q22" s="149" t="s">
        <v>533</v>
      </c>
      <c r="R22" s="137" t="s">
        <v>102</v>
      </c>
    </row>
    <row r="23" spans="1:18" ht="58">
      <c r="A23" s="265"/>
      <c r="B23" s="131" t="s">
        <v>534</v>
      </c>
      <c r="C23" s="265" t="s">
        <v>535</v>
      </c>
      <c r="D23" s="137" t="s">
        <v>536</v>
      </c>
      <c r="E23" s="122" t="s">
        <v>19</v>
      </c>
      <c r="F23" s="113" t="s">
        <v>87</v>
      </c>
      <c r="G23" s="127" t="s">
        <v>96</v>
      </c>
      <c r="H23" s="122"/>
      <c r="I23" s="150" t="s">
        <v>537</v>
      </c>
      <c r="J23" s="58" t="s">
        <v>174</v>
      </c>
      <c r="K23" s="136" t="s">
        <v>517</v>
      </c>
      <c r="L23" s="136" t="s">
        <v>538</v>
      </c>
      <c r="M23" s="111" t="s">
        <v>102</v>
      </c>
      <c r="N23" s="111" t="s">
        <v>103</v>
      </c>
      <c r="O23" s="111" t="s">
        <v>175</v>
      </c>
      <c r="P23" s="113" t="s">
        <v>539</v>
      </c>
      <c r="Q23" s="152" t="s">
        <v>102</v>
      </c>
      <c r="R23" s="152" t="s">
        <v>102</v>
      </c>
    </row>
    <row r="24" spans="1:18" ht="58">
      <c r="A24" s="265"/>
      <c r="B24" s="131" t="s">
        <v>513</v>
      </c>
      <c r="C24" s="265"/>
      <c r="D24" s="137" t="s">
        <v>540</v>
      </c>
      <c r="E24" s="122" t="s">
        <v>19</v>
      </c>
      <c r="F24" s="113" t="s">
        <v>87</v>
      </c>
      <c r="G24" s="127" t="s">
        <v>96</v>
      </c>
      <c r="H24" s="122"/>
      <c r="I24" s="151" t="s">
        <v>525</v>
      </c>
      <c r="J24" s="58" t="s">
        <v>174</v>
      </c>
      <c r="K24" s="136" t="s">
        <v>517</v>
      </c>
      <c r="L24" s="136" t="s">
        <v>174</v>
      </c>
      <c r="M24" s="111" t="s">
        <v>102</v>
      </c>
      <c r="N24" s="111" t="s">
        <v>103</v>
      </c>
      <c r="O24" s="111" t="s">
        <v>175</v>
      </c>
      <c r="P24" s="137" t="s">
        <v>541</v>
      </c>
      <c r="Q24" s="137" t="s">
        <v>102</v>
      </c>
      <c r="R24" s="137" t="s">
        <v>102</v>
      </c>
    </row>
    <row r="25" spans="1:18" ht="72.5">
      <c r="A25" s="265"/>
      <c r="B25" s="131" t="s">
        <v>513</v>
      </c>
      <c r="C25" s="266" t="s">
        <v>542</v>
      </c>
      <c r="D25" s="137" t="s">
        <v>543</v>
      </c>
      <c r="E25" s="122" t="s">
        <v>19</v>
      </c>
      <c r="F25" s="113" t="s">
        <v>87</v>
      </c>
      <c r="G25" s="127" t="s">
        <v>96</v>
      </c>
      <c r="H25" s="122"/>
      <c r="I25" s="122"/>
      <c r="J25" s="58" t="s">
        <v>174</v>
      </c>
      <c r="K25" s="136" t="s">
        <v>544</v>
      </c>
      <c r="L25" s="136" t="s">
        <v>174</v>
      </c>
      <c r="M25" s="111" t="s">
        <v>102</v>
      </c>
      <c r="N25" s="111" t="s">
        <v>103</v>
      </c>
      <c r="O25" s="111" t="s">
        <v>175</v>
      </c>
      <c r="P25" s="137" t="s">
        <v>541</v>
      </c>
      <c r="Q25" s="137" t="s">
        <v>102</v>
      </c>
      <c r="R25" s="137" t="s">
        <v>102</v>
      </c>
    </row>
    <row r="26" spans="1:18" ht="58">
      <c r="A26" s="265"/>
      <c r="B26" s="131" t="s">
        <v>513</v>
      </c>
      <c r="C26" s="266"/>
      <c r="D26" s="137" t="s">
        <v>545</v>
      </c>
      <c r="E26" s="122" t="s">
        <v>19</v>
      </c>
      <c r="F26" s="113" t="s">
        <v>87</v>
      </c>
      <c r="G26" s="127" t="s">
        <v>96</v>
      </c>
      <c r="H26" s="122"/>
      <c r="I26" s="122"/>
      <c r="J26" s="58" t="s">
        <v>174</v>
      </c>
      <c r="K26" s="122"/>
      <c r="L26" s="136" t="s">
        <v>546</v>
      </c>
      <c r="M26" s="111" t="s">
        <v>102</v>
      </c>
      <c r="N26" s="111" t="s">
        <v>103</v>
      </c>
      <c r="O26" s="111" t="s">
        <v>175</v>
      </c>
      <c r="P26" s="137" t="s">
        <v>541</v>
      </c>
      <c r="Q26" s="137" t="s">
        <v>102</v>
      </c>
      <c r="R26" s="137" t="s">
        <v>102</v>
      </c>
    </row>
    <row r="27" spans="1:18" ht="101.5">
      <c r="A27" s="265"/>
      <c r="B27" s="131" t="s">
        <v>513</v>
      </c>
      <c r="C27" s="266"/>
      <c r="D27" s="122" t="s">
        <v>547</v>
      </c>
      <c r="E27" s="122" t="s">
        <v>19</v>
      </c>
      <c r="F27" s="113" t="s">
        <v>87</v>
      </c>
      <c r="G27" s="127" t="s">
        <v>96</v>
      </c>
      <c r="H27" s="122"/>
      <c r="I27" s="122"/>
      <c r="J27" s="58" t="s">
        <v>174</v>
      </c>
      <c r="K27" s="122"/>
      <c r="L27" s="122" t="s">
        <v>548</v>
      </c>
      <c r="M27" s="111" t="s">
        <v>102</v>
      </c>
      <c r="N27" s="111" t="s">
        <v>103</v>
      </c>
      <c r="O27" s="111" t="s">
        <v>175</v>
      </c>
      <c r="P27" s="137" t="s">
        <v>541</v>
      </c>
      <c r="Q27" s="137" t="s">
        <v>541</v>
      </c>
      <c r="R27" s="137" t="s">
        <v>102</v>
      </c>
    </row>
    <row r="28" spans="1:18" ht="43.5">
      <c r="A28" s="265" t="s">
        <v>549</v>
      </c>
      <c r="B28" s="134" t="s">
        <v>550</v>
      </c>
      <c r="C28" s="122" t="s">
        <v>551</v>
      </c>
      <c r="D28" s="122"/>
      <c r="E28" s="118" t="s">
        <v>19</v>
      </c>
      <c r="F28" s="115" t="s">
        <v>20</v>
      </c>
      <c r="G28" s="115" t="s">
        <v>74</v>
      </c>
      <c r="H28" s="116">
        <v>44161</v>
      </c>
      <c r="I28" s="125" t="s">
        <v>47</v>
      </c>
      <c r="J28" s="62" t="s">
        <v>117</v>
      </c>
      <c r="K28" s="136" t="s">
        <v>552</v>
      </c>
      <c r="L28" s="122"/>
      <c r="M28" s="117" t="s">
        <v>118</v>
      </c>
      <c r="N28" s="117" t="s">
        <v>118</v>
      </c>
      <c r="O28" s="117" t="s">
        <v>33</v>
      </c>
      <c r="P28" s="117" t="s">
        <v>553</v>
      </c>
      <c r="Q28" s="117" t="s">
        <v>553</v>
      </c>
      <c r="R28" s="117" t="s">
        <v>33</v>
      </c>
    </row>
    <row r="29" spans="1:18" ht="51.75" customHeight="1">
      <c r="A29" s="265"/>
      <c r="B29" s="135" t="s">
        <v>554</v>
      </c>
      <c r="C29" s="137" t="s">
        <v>555</v>
      </c>
      <c r="D29" s="122"/>
      <c r="E29" s="122" t="s">
        <v>19</v>
      </c>
      <c r="F29" s="122" t="s">
        <v>95</v>
      </c>
      <c r="G29" s="122" t="s">
        <v>120</v>
      </c>
      <c r="H29" s="123">
        <v>44026</v>
      </c>
      <c r="I29" s="122" t="s">
        <v>47</v>
      </c>
      <c r="J29" s="122" t="s">
        <v>97</v>
      </c>
      <c r="K29" s="136" t="s">
        <v>556</v>
      </c>
      <c r="L29" s="122"/>
      <c r="M29" s="122" t="s">
        <v>92</v>
      </c>
      <c r="N29" s="122" t="s">
        <v>92</v>
      </c>
      <c r="O29" s="122" t="s">
        <v>93</v>
      </c>
      <c r="P29" s="117" t="s">
        <v>92</v>
      </c>
      <c r="Q29" s="117" t="s">
        <v>92</v>
      </c>
      <c r="R29" s="117" t="s">
        <v>93</v>
      </c>
    </row>
    <row r="30" spans="1:18" ht="52.5" customHeight="1">
      <c r="A30" s="265"/>
      <c r="B30" s="135" t="s">
        <v>557</v>
      </c>
      <c r="C30" s="137" t="s">
        <v>558</v>
      </c>
      <c r="D30" s="122"/>
      <c r="E30" s="122" t="s">
        <v>19</v>
      </c>
      <c r="F30" s="122" t="s">
        <v>95</v>
      </c>
      <c r="G30" s="122" t="s">
        <v>120</v>
      </c>
      <c r="H30" s="123">
        <v>44026</v>
      </c>
      <c r="I30" s="122" t="s">
        <v>47</v>
      </c>
      <c r="J30" s="122" t="s">
        <v>97</v>
      </c>
      <c r="K30" s="136" t="s">
        <v>556</v>
      </c>
      <c r="L30" s="122"/>
      <c r="M30" s="122" t="s">
        <v>92</v>
      </c>
      <c r="N30" s="122" t="s">
        <v>92</v>
      </c>
      <c r="O30" s="122" t="s">
        <v>93</v>
      </c>
      <c r="P30" s="117" t="s">
        <v>92</v>
      </c>
      <c r="Q30" s="117" t="s">
        <v>92</v>
      </c>
      <c r="R30" s="117" t="s">
        <v>93</v>
      </c>
    </row>
    <row r="31" spans="1:18" ht="87">
      <c r="A31" s="265"/>
      <c r="B31" s="131" t="s">
        <v>559</v>
      </c>
      <c r="C31" s="137" t="s">
        <v>560</v>
      </c>
      <c r="D31" s="122"/>
      <c r="E31" s="122" t="s">
        <v>19</v>
      </c>
      <c r="F31" s="122" t="s">
        <v>95</v>
      </c>
      <c r="G31" s="122" t="s">
        <v>120</v>
      </c>
      <c r="H31" s="123">
        <v>44026</v>
      </c>
      <c r="I31" s="122" t="s">
        <v>47</v>
      </c>
      <c r="J31" s="122" t="s">
        <v>97</v>
      </c>
      <c r="K31" s="136" t="s">
        <v>561</v>
      </c>
      <c r="L31" s="136" t="s">
        <v>561</v>
      </c>
      <c r="M31" s="122" t="s">
        <v>92</v>
      </c>
      <c r="N31" s="122" t="s">
        <v>92</v>
      </c>
      <c r="O31" s="122" t="s">
        <v>93</v>
      </c>
      <c r="P31" s="117" t="s">
        <v>92</v>
      </c>
      <c r="Q31" s="117" t="s">
        <v>92</v>
      </c>
      <c r="R31" s="117" t="s">
        <v>93</v>
      </c>
    </row>
    <row r="32" spans="1:18" ht="69.75" customHeight="1">
      <c r="A32" s="265"/>
      <c r="B32" s="192"/>
      <c r="C32" s="137" t="s">
        <v>562</v>
      </c>
      <c r="D32" s="122"/>
      <c r="E32" s="122" t="s">
        <v>19</v>
      </c>
      <c r="F32" s="122" t="s">
        <v>95</v>
      </c>
      <c r="G32" s="122" t="s">
        <v>120</v>
      </c>
      <c r="H32" s="123">
        <v>44026</v>
      </c>
      <c r="I32" s="122" t="s">
        <v>47</v>
      </c>
      <c r="J32" s="122" t="s">
        <v>97</v>
      </c>
      <c r="K32" s="136" t="s">
        <v>556</v>
      </c>
      <c r="L32" s="136" t="s">
        <v>563</v>
      </c>
      <c r="M32" s="122" t="s">
        <v>92</v>
      </c>
      <c r="N32" s="122" t="s">
        <v>92</v>
      </c>
      <c r="O32" s="122" t="s">
        <v>93</v>
      </c>
      <c r="P32" s="117" t="s">
        <v>92</v>
      </c>
      <c r="Q32" s="117" t="s">
        <v>92</v>
      </c>
      <c r="R32" s="117" t="s">
        <v>93</v>
      </c>
    </row>
    <row r="33" spans="1:18" ht="58">
      <c r="A33" s="265" t="s">
        <v>564</v>
      </c>
      <c r="B33" s="131" t="s">
        <v>565</v>
      </c>
      <c r="C33" s="137" t="s">
        <v>566</v>
      </c>
      <c r="D33" s="122"/>
      <c r="E33" s="115" t="s">
        <v>19</v>
      </c>
      <c r="F33" s="115" t="s">
        <v>20</v>
      </c>
      <c r="G33" s="115" t="s">
        <v>21</v>
      </c>
      <c r="H33" s="124">
        <v>43831</v>
      </c>
      <c r="I33" s="115" t="s">
        <v>42</v>
      </c>
      <c r="J33" s="75" t="s">
        <v>43</v>
      </c>
      <c r="K33" s="136" t="s">
        <v>43</v>
      </c>
      <c r="L33" s="122"/>
      <c r="M33" s="117" t="s">
        <v>33</v>
      </c>
      <c r="N33" s="117" t="s">
        <v>44</v>
      </c>
      <c r="O33" s="117" t="s">
        <v>33</v>
      </c>
      <c r="P33" s="117" t="s">
        <v>553</v>
      </c>
      <c r="Q33" s="117" t="s">
        <v>553</v>
      </c>
      <c r="R33" s="117" t="s">
        <v>33</v>
      </c>
    </row>
    <row r="34" spans="1:18" ht="68.25" customHeight="1">
      <c r="A34" s="265"/>
      <c r="B34" s="131" t="s">
        <v>567</v>
      </c>
      <c r="C34" s="137" t="s">
        <v>568</v>
      </c>
      <c r="D34" s="122"/>
      <c r="E34" s="115" t="s">
        <v>19</v>
      </c>
      <c r="F34" s="115" t="s">
        <v>20</v>
      </c>
      <c r="G34" s="115" t="s">
        <v>21</v>
      </c>
      <c r="H34" s="116" t="s">
        <v>46</v>
      </c>
      <c r="I34" s="115" t="s">
        <v>47</v>
      </c>
      <c r="J34" s="62" t="s">
        <v>48</v>
      </c>
      <c r="K34" s="136" t="s">
        <v>569</v>
      </c>
      <c r="L34" s="122"/>
      <c r="M34" s="117" t="s">
        <v>44</v>
      </c>
      <c r="N34" s="117" t="s">
        <v>44</v>
      </c>
      <c r="O34" s="117" t="s">
        <v>44</v>
      </c>
      <c r="P34" s="117" t="s">
        <v>553</v>
      </c>
      <c r="Q34" s="117" t="s">
        <v>553</v>
      </c>
      <c r="R34" s="117" t="s">
        <v>33</v>
      </c>
    </row>
    <row r="35" spans="1:18" ht="55.5" customHeight="1">
      <c r="A35" s="265"/>
      <c r="B35" s="131" t="s">
        <v>570</v>
      </c>
      <c r="C35" s="122" t="s">
        <v>571</v>
      </c>
      <c r="D35" s="122"/>
      <c r="E35" s="119" t="s">
        <v>19</v>
      </c>
      <c r="F35" s="119" t="s">
        <v>20</v>
      </c>
      <c r="G35" s="119" t="s">
        <v>27</v>
      </c>
      <c r="H35" s="124">
        <v>44146</v>
      </c>
      <c r="I35" s="119" t="s">
        <v>42</v>
      </c>
      <c r="J35" s="118" t="s">
        <v>330</v>
      </c>
      <c r="K35" s="136" t="s">
        <v>572</v>
      </c>
      <c r="L35" s="136" t="s">
        <v>573</v>
      </c>
      <c r="M35" s="117" t="s">
        <v>24</v>
      </c>
      <c r="N35" s="111" t="s">
        <v>24</v>
      </c>
      <c r="O35" s="117" t="s">
        <v>24</v>
      </c>
      <c r="P35" s="117" t="s">
        <v>574</v>
      </c>
      <c r="Q35" s="117" t="s">
        <v>574</v>
      </c>
      <c r="R35" s="117" t="s">
        <v>24</v>
      </c>
    </row>
    <row r="36" spans="1:18" ht="54.75" customHeight="1">
      <c r="A36" s="265"/>
      <c r="B36" s="131" t="s">
        <v>575</v>
      </c>
      <c r="C36" s="137" t="s">
        <v>576</v>
      </c>
      <c r="D36" s="122"/>
      <c r="E36" s="115" t="s">
        <v>19</v>
      </c>
      <c r="F36" s="125" t="s">
        <v>20</v>
      </c>
      <c r="G36" s="115" t="s">
        <v>21</v>
      </c>
      <c r="H36" s="124">
        <v>44104</v>
      </c>
      <c r="I36" s="115" t="s">
        <v>42</v>
      </c>
      <c r="J36" s="62" t="s">
        <v>60</v>
      </c>
      <c r="K36" s="136" t="s">
        <v>577</v>
      </c>
      <c r="L36" s="122"/>
      <c r="M36" s="117" t="s">
        <v>24</v>
      </c>
      <c r="N36" s="111" t="s">
        <v>24</v>
      </c>
      <c r="O36" s="117" t="s">
        <v>24</v>
      </c>
      <c r="P36" s="117" t="s">
        <v>578</v>
      </c>
      <c r="Q36" s="117" t="s">
        <v>578</v>
      </c>
      <c r="R36" s="117" t="s">
        <v>24</v>
      </c>
    </row>
    <row r="37" spans="1:18" ht="54.75" customHeight="1">
      <c r="A37" s="265"/>
      <c r="B37" s="131" t="s">
        <v>579</v>
      </c>
      <c r="C37" s="137" t="s">
        <v>580</v>
      </c>
      <c r="D37" s="122"/>
      <c r="E37" s="119" t="s">
        <v>19</v>
      </c>
      <c r="F37" s="119" t="s">
        <v>20</v>
      </c>
      <c r="G37" s="121" t="s">
        <v>21</v>
      </c>
      <c r="H37" s="116">
        <v>43861</v>
      </c>
      <c r="I37" s="119" t="s">
        <v>355</v>
      </c>
      <c r="J37" s="62" t="s">
        <v>356</v>
      </c>
      <c r="K37" s="136" t="s">
        <v>581</v>
      </c>
      <c r="L37" s="122"/>
      <c r="M37" s="117" t="s">
        <v>24</v>
      </c>
      <c r="N37" s="111" t="s">
        <v>24</v>
      </c>
      <c r="O37" s="117" t="s">
        <v>24</v>
      </c>
      <c r="P37" s="117" t="s">
        <v>24</v>
      </c>
      <c r="Q37" s="117" t="s">
        <v>24</v>
      </c>
      <c r="R37" s="117" t="s">
        <v>24</v>
      </c>
    </row>
    <row r="38" spans="1:18" ht="58">
      <c r="A38" s="265"/>
      <c r="B38" s="192"/>
      <c r="C38" s="122" t="s">
        <v>582</v>
      </c>
      <c r="D38" s="122"/>
      <c r="E38" s="115" t="s">
        <v>19</v>
      </c>
      <c r="F38" s="115" t="s">
        <v>20</v>
      </c>
      <c r="G38" s="115" t="s">
        <v>21</v>
      </c>
      <c r="H38" s="116">
        <v>44169</v>
      </c>
      <c r="I38" s="128" t="s">
        <v>289</v>
      </c>
      <c r="J38" s="62" t="s">
        <v>290</v>
      </c>
      <c r="K38" s="136" t="s">
        <v>583</v>
      </c>
      <c r="L38" s="122" t="s">
        <v>584</v>
      </c>
      <c r="M38" s="117" t="s">
        <v>197</v>
      </c>
      <c r="N38" s="117" t="s">
        <v>198</v>
      </c>
      <c r="O38" s="117" t="s">
        <v>199</v>
      </c>
      <c r="P38" s="133" t="s">
        <v>585</v>
      </c>
      <c r="Q38" s="133" t="s">
        <v>585</v>
      </c>
      <c r="R38" s="133" t="s">
        <v>585</v>
      </c>
    </row>
    <row r="39" spans="1:18" ht="62.25" customHeight="1">
      <c r="A39" s="265"/>
      <c r="B39" s="131" t="s">
        <v>586</v>
      </c>
      <c r="C39" s="267" t="s">
        <v>587</v>
      </c>
      <c r="D39" s="137" t="s">
        <v>588</v>
      </c>
      <c r="E39" s="118" t="s">
        <v>19</v>
      </c>
      <c r="F39" s="118" t="s">
        <v>87</v>
      </c>
      <c r="G39" s="118" t="s">
        <v>21</v>
      </c>
      <c r="H39" s="124" t="s">
        <v>180</v>
      </c>
      <c r="I39" s="118" t="s">
        <v>181</v>
      </c>
      <c r="J39" s="75" t="s">
        <v>182</v>
      </c>
      <c r="K39" s="136" t="s">
        <v>589</v>
      </c>
      <c r="L39" s="122"/>
      <c r="M39" s="118" t="s">
        <v>183</v>
      </c>
      <c r="N39" s="113" t="s">
        <v>184</v>
      </c>
      <c r="O39" s="118" t="s">
        <v>184</v>
      </c>
      <c r="P39" s="117" t="s">
        <v>24</v>
      </c>
      <c r="Q39" s="117" t="s">
        <v>24</v>
      </c>
      <c r="R39" s="117" t="s">
        <v>24</v>
      </c>
    </row>
    <row r="40" spans="1:18" ht="115.5" customHeight="1">
      <c r="A40" s="265"/>
      <c r="B40" s="131" t="s">
        <v>586</v>
      </c>
      <c r="C40" s="267"/>
      <c r="D40" s="137" t="s">
        <v>590</v>
      </c>
      <c r="E40" s="118" t="s">
        <v>19</v>
      </c>
      <c r="F40" s="118" t="s">
        <v>87</v>
      </c>
      <c r="G40" s="118" t="s">
        <v>21</v>
      </c>
      <c r="H40" s="124" t="s">
        <v>180</v>
      </c>
      <c r="I40" s="118" t="s">
        <v>181</v>
      </c>
      <c r="J40" s="75" t="s">
        <v>182</v>
      </c>
      <c r="K40" s="136" t="s">
        <v>591</v>
      </c>
      <c r="L40" s="122"/>
      <c r="M40" s="118" t="s">
        <v>183</v>
      </c>
      <c r="N40" s="113" t="s">
        <v>184</v>
      </c>
      <c r="O40" s="118" t="s">
        <v>184</v>
      </c>
      <c r="P40" s="117" t="s">
        <v>111</v>
      </c>
      <c r="Q40" s="117" t="s">
        <v>111</v>
      </c>
      <c r="R40" s="117" t="s">
        <v>111</v>
      </c>
    </row>
    <row r="41" spans="1:18" ht="63.75" customHeight="1">
      <c r="A41" s="265"/>
      <c r="B41" s="131" t="s">
        <v>586</v>
      </c>
      <c r="C41" s="267"/>
      <c r="D41" s="137" t="s">
        <v>592</v>
      </c>
      <c r="E41" s="115" t="s">
        <v>19</v>
      </c>
      <c r="F41" s="125" t="s">
        <v>20</v>
      </c>
      <c r="G41" s="115" t="s">
        <v>21</v>
      </c>
      <c r="H41" s="116">
        <v>43861</v>
      </c>
      <c r="I41" s="115" t="s">
        <v>42</v>
      </c>
      <c r="J41" s="62" t="s">
        <v>66</v>
      </c>
      <c r="K41" s="136" t="s">
        <v>593</v>
      </c>
      <c r="L41" s="122"/>
      <c r="M41" s="117" t="s">
        <v>24</v>
      </c>
      <c r="N41" s="111" t="s">
        <v>24</v>
      </c>
      <c r="O41" s="117" t="s">
        <v>24</v>
      </c>
      <c r="P41" s="117" t="s">
        <v>24</v>
      </c>
      <c r="Q41" s="117" t="s">
        <v>24</v>
      </c>
      <c r="R41" s="117" t="s">
        <v>24</v>
      </c>
    </row>
    <row r="42" spans="1:18" ht="58">
      <c r="A42" s="265"/>
      <c r="B42" s="131" t="s">
        <v>586</v>
      </c>
      <c r="C42" s="267"/>
      <c r="D42" s="137" t="s">
        <v>594</v>
      </c>
      <c r="E42" s="122" t="s">
        <v>19</v>
      </c>
      <c r="F42" s="122"/>
      <c r="G42" s="122"/>
      <c r="H42" s="122"/>
      <c r="I42" s="122"/>
      <c r="J42" s="122"/>
      <c r="K42" s="136" t="s">
        <v>344</v>
      </c>
      <c r="L42" s="122"/>
      <c r="M42" s="118" t="s">
        <v>111</v>
      </c>
      <c r="N42" s="111" t="s">
        <v>111</v>
      </c>
      <c r="O42" s="114" t="s">
        <v>111</v>
      </c>
      <c r="P42" s="117" t="s">
        <v>111</v>
      </c>
      <c r="Q42" s="117" t="s">
        <v>111</v>
      </c>
      <c r="R42" s="117" t="s">
        <v>111</v>
      </c>
    </row>
    <row r="43" spans="1:18" ht="72.5">
      <c r="A43" s="265"/>
      <c r="B43" s="131" t="s">
        <v>595</v>
      </c>
      <c r="C43" s="267"/>
      <c r="D43" s="137" t="s">
        <v>596</v>
      </c>
      <c r="E43" s="119" t="s">
        <v>19</v>
      </c>
      <c r="F43" s="115" t="s">
        <v>234</v>
      </c>
      <c r="G43" s="119" t="s">
        <v>21</v>
      </c>
      <c r="H43" s="129">
        <v>44134</v>
      </c>
      <c r="I43" s="115" t="s">
        <v>75</v>
      </c>
      <c r="J43" s="147" t="s">
        <v>434</v>
      </c>
      <c r="K43" s="136" t="s">
        <v>597</v>
      </c>
      <c r="L43" s="122"/>
      <c r="M43" s="118" t="s">
        <v>111</v>
      </c>
      <c r="N43" s="111" t="s">
        <v>111</v>
      </c>
      <c r="O43" s="114" t="s">
        <v>111</v>
      </c>
      <c r="P43" s="117" t="s">
        <v>111</v>
      </c>
      <c r="Q43" s="117" t="s">
        <v>111</v>
      </c>
      <c r="R43" s="117" t="s">
        <v>111</v>
      </c>
    </row>
    <row r="44" spans="1:18" ht="43.5" customHeight="1">
      <c r="A44" s="265"/>
      <c r="B44" s="135" t="s">
        <v>598</v>
      </c>
      <c r="C44" s="267" t="s">
        <v>599</v>
      </c>
      <c r="D44" s="137" t="s">
        <v>600</v>
      </c>
      <c r="E44" s="115" t="s">
        <v>19</v>
      </c>
      <c r="F44" s="118" t="s">
        <v>87</v>
      </c>
      <c r="G44" s="118" t="s">
        <v>21</v>
      </c>
      <c r="H44" s="118" t="s">
        <v>346</v>
      </c>
      <c r="I44" s="118" t="s">
        <v>347</v>
      </c>
      <c r="J44" s="75" t="s">
        <v>348</v>
      </c>
      <c r="K44" s="136" t="s">
        <v>601</v>
      </c>
      <c r="L44" s="122"/>
      <c r="M44" s="118" t="s">
        <v>111</v>
      </c>
      <c r="N44" s="117" t="s">
        <v>111</v>
      </c>
      <c r="O44" s="117" t="s">
        <v>111</v>
      </c>
      <c r="P44" s="117" t="s">
        <v>111</v>
      </c>
      <c r="Q44" s="117" t="s">
        <v>111</v>
      </c>
      <c r="R44" s="117" t="s">
        <v>111</v>
      </c>
    </row>
    <row r="45" spans="1:18" ht="63" customHeight="1">
      <c r="A45" s="265"/>
      <c r="B45" s="192"/>
      <c r="C45" s="267"/>
      <c r="D45" s="137" t="s">
        <v>602</v>
      </c>
      <c r="E45" s="115" t="s">
        <v>19</v>
      </c>
      <c r="F45" s="118" t="s">
        <v>87</v>
      </c>
      <c r="G45" s="118" t="s">
        <v>21</v>
      </c>
      <c r="H45" s="118" t="s">
        <v>346</v>
      </c>
      <c r="I45" s="118" t="s">
        <v>347</v>
      </c>
      <c r="J45" s="75" t="s">
        <v>348</v>
      </c>
      <c r="K45" s="136" t="s">
        <v>344</v>
      </c>
      <c r="L45" s="122"/>
      <c r="M45" s="118" t="s">
        <v>111</v>
      </c>
      <c r="N45" s="117" t="s">
        <v>111</v>
      </c>
      <c r="O45" s="117" t="s">
        <v>111</v>
      </c>
      <c r="P45" s="117" t="s">
        <v>111</v>
      </c>
      <c r="Q45" s="117" t="s">
        <v>111</v>
      </c>
      <c r="R45" s="117" t="s">
        <v>111</v>
      </c>
    </row>
    <row r="46" spans="1:18" ht="58">
      <c r="A46" s="265"/>
      <c r="B46" s="131" t="s">
        <v>603</v>
      </c>
      <c r="C46" s="137" t="s">
        <v>604</v>
      </c>
      <c r="D46" s="122"/>
      <c r="E46" s="122" t="s">
        <v>19</v>
      </c>
      <c r="F46" s="122"/>
      <c r="G46" s="122"/>
      <c r="H46" s="122"/>
      <c r="I46" s="122"/>
      <c r="J46" s="122"/>
      <c r="K46" s="122"/>
      <c r="L46" s="136" t="s">
        <v>605</v>
      </c>
      <c r="M46" s="111" t="s">
        <v>103</v>
      </c>
      <c r="N46" s="111" t="s">
        <v>103</v>
      </c>
      <c r="O46" s="111" t="s">
        <v>103</v>
      </c>
      <c r="P46" s="132" t="s">
        <v>304</v>
      </c>
      <c r="Q46" s="132" t="s">
        <v>304</v>
      </c>
      <c r="R46" s="132" t="s">
        <v>304</v>
      </c>
    </row>
    <row r="47" spans="1:18" ht="58">
      <c r="A47" s="265"/>
      <c r="B47" s="192"/>
      <c r="C47" s="137" t="s">
        <v>606</v>
      </c>
      <c r="D47" s="122"/>
      <c r="E47" s="119" t="s">
        <v>19</v>
      </c>
      <c r="F47" s="119" t="s">
        <v>407</v>
      </c>
      <c r="G47" s="119" t="s">
        <v>21</v>
      </c>
      <c r="H47" s="116">
        <v>44169</v>
      </c>
      <c r="I47" s="119" t="s">
        <v>47</v>
      </c>
      <c r="J47" s="62" t="s">
        <v>290</v>
      </c>
      <c r="K47" s="136" t="s">
        <v>607</v>
      </c>
      <c r="L47" s="122"/>
      <c r="M47" s="117" t="s">
        <v>197</v>
      </c>
      <c r="N47" s="117" t="s">
        <v>197</v>
      </c>
      <c r="O47" s="117" t="s">
        <v>199</v>
      </c>
      <c r="P47" s="117" t="s">
        <v>199</v>
      </c>
      <c r="Q47" s="117" t="s">
        <v>199</v>
      </c>
      <c r="R47" s="117" t="s">
        <v>199</v>
      </c>
    </row>
    <row r="48" spans="1:18" ht="96" customHeight="1">
      <c r="A48" s="265" t="s">
        <v>608</v>
      </c>
      <c r="B48" s="131" t="s">
        <v>609</v>
      </c>
      <c r="C48" s="137" t="s">
        <v>610</v>
      </c>
      <c r="D48" s="122"/>
      <c r="E48" s="113" t="s">
        <v>19</v>
      </c>
      <c r="F48" s="109" t="s">
        <v>87</v>
      </c>
      <c r="G48" s="109" t="s">
        <v>21</v>
      </c>
      <c r="H48" s="112">
        <v>43734</v>
      </c>
      <c r="I48" s="109" t="s">
        <v>22</v>
      </c>
      <c r="J48" s="109" t="s">
        <v>136</v>
      </c>
      <c r="K48" s="136" t="s">
        <v>611</v>
      </c>
      <c r="L48" s="122"/>
      <c r="M48" s="111" t="s">
        <v>102</v>
      </c>
      <c r="N48" s="114" t="s">
        <v>103</v>
      </c>
      <c r="O48" s="111" t="s">
        <v>153</v>
      </c>
      <c r="P48" s="117" t="s">
        <v>612</v>
      </c>
      <c r="Q48" s="117" t="s">
        <v>612</v>
      </c>
      <c r="R48" s="117" t="s">
        <v>612</v>
      </c>
    </row>
    <row r="49" spans="1:18" ht="145.5" customHeight="1">
      <c r="A49" s="265"/>
      <c r="B49" s="131" t="s">
        <v>609</v>
      </c>
      <c r="C49" s="137" t="s">
        <v>613</v>
      </c>
      <c r="D49" s="122"/>
      <c r="E49" s="115" t="s">
        <v>19</v>
      </c>
      <c r="F49" s="115" t="s">
        <v>155</v>
      </c>
      <c r="G49" s="115" t="s">
        <v>156</v>
      </c>
      <c r="H49" s="116">
        <v>44174</v>
      </c>
      <c r="I49" s="115" t="s">
        <v>22</v>
      </c>
      <c r="J49" s="62" t="s">
        <v>149</v>
      </c>
      <c r="K49" s="136" t="s">
        <v>614</v>
      </c>
      <c r="L49" s="122"/>
      <c r="M49" s="117" t="s">
        <v>157</v>
      </c>
      <c r="N49" s="117" t="s">
        <v>158</v>
      </c>
      <c r="O49" s="117" t="s">
        <v>159</v>
      </c>
      <c r="P49" s="117" t="s">
        <v>612</v>
      </c>
      <c r="Q49" s="117" t="s">
        <v>612</v>
      </c>
      <c r="R49" s="117" t="s">
        <v>612</v>
      </c>
    </row>
    <row r="50" spans="1:18" ht="84" customHeight="1">
      <c r="A50" s="265"/>
      <c r="B50" s="131" t="s">
        <v>609</v>
      </c>
      <c r="C50" s="137" t="s">
        <v>615</v>
      </c>
      <c r="D50" s="122"/>
      <c r="E50" s="115" t="s">
        <v>19</v>
      </c>
      <c r="F50" s="115" t="s">
        <v>161</v>
      </c>
      <c r="G50" s="115" t="s">
        <v>162</v>
      </c>
      <c r="H50" s="116">
        <v>44174</v>
      </c>
      <c r="I50" s="115" t="s">
        <v>22</v>
      </c>
      <c r="J50" s="115" t="s">
        <v>149</v>
      </c>
      <c r="K50" s="136" t="s">
        <v>614</v>
      </c>
      <c r="L50" s="122"/>
      <c r="M50" s="117" t="s">
        <v>163</v>
      </c>
      <c r="N50" s="117" t="s">
        <v>163</v>
      </c>
      <c r="O50" s="117" t="s">
        <v>164</v>
      </c>
      <c r="P50" s="117" t="s">
        <v>612</v>
      </c>
      <c r="Q50" s="117" t="s">
        <v>612</v>
      </c>
      <c r="R50" s="117" t="s">
        <v>612</v>
      </c>
    </row>
    <row r="51" spans="1:18" ht="91">
      <c r="A51" s="265"/>
      <c r="B51" s="131" t="s">
        <v>609</v>
      </c>
      <c r="C51" s="137" t="s">
        <v>616</v>
      </c>
      <c r="D51" s="122"/>
      <c r="E51" s="115" t="s">
        <v>19</v>
      </c>
      <c r="F51" s="115" t="s">
        <v>166</v>
      </c>
      <c r="G51" s="115" t="s">
        <v>167</v>
      </c>
      <c r="H51" s="116">
        <v>44174</v>
      </c>
      <c r="I51" s="115" t="s">
        <v>22</v>
      </c>
      <c r="J51" s="115" t="s">
        <v>168</v>
      </c>
      <c r="K51" s="136" t="s">
        <v>611</v>
      </c>
      <c r="L51" s="122"/>
      <c r="M51" s="117" t="s">
        <v>169</v>
      </c>
      <c r="N51" s="117" t="s">
        <v>170</v>
      </c>
      <c r="O51" s="117" t="s">
        <v>164</v>
      </c>
      <c r="P51" s="117" t="s">
        <v>612</v>
      </c>
      <c r="Q51" s="117" t="s">
        <v>612</v>
      </c>
      <c r="R51" s="117" t="s">
        <v>612</v>
      </c>
    </row>
    <row r="52" spans="1:18" ht="35.25" customHeight="1">
      <c r="A52" s="122" t="s">
        <v>617</v>
      </c>
      <c r="B52" s="122"/>
      <c r="C52" s="137"/>
      <c r="D52" s="122"/>
      <c r="E52" s="109" t="s">
        <v>19</v>
      </c>
      <c r="F52" s="113" t="s">
        <v>87</v>
      </c>
      <c r="G52" s="109" t="s">
        <v>21</v>
      </c>
      <c r="H52" s="112">
        <v>43984</v>
      </c>
      <c r="I52" s="109" t="s">
        <v>47</v>
      </c>
      <c r="J52" s="58" t="s">
        <v>205</v>
      </c>
      <c r="K52" s="136" t="s">
        <v>618</v>
      </c>
      <c r="L52" s="122"/>
      <c r="M52" s="111" t="s">
        <v>102</v>
      </c>
      <c r="N52" s="111" t="s">
        <v>102</v>
      </c>
      <c r="O52" s="111" t="s">
        <v>93</v>
      </c>
      <c r="P52" s="117" t="s">
        <v>197</v>
      </c>
      <c r="Q52" s="117" t="s">
        <v>197</v>
      </c>
      <c r="R52" s="117" t="s">
        <v>197</v>
      </c>
    </row>
    <row r="53" spans="1:18" ht="66.75" customHeight="1">
      <c r="A53" s="265" t="s">
        <v>619</v>
      </c>
      <c r="B53" s="192"/>
      <c r="C53" s="122" t="s">
        <v>620</v>
      </c>
      <c r="D53" s="122"/>
      <c r="E53" s="115" t="s">
        <v>19</v>
      </c>
      <c r="F53" s="115" t="s">
        <v>20</v>
      </c>
      <c r="G53" s="115" t="s">
        <v>27</v>
      </c>
      <c r="H53" s="116">
        <v>43990</v>
      </c>
      <c r="I53" s="115" t="s">
        <v>22</v>
      </c>
      <c r="J53" s="42" t="s">
        <v>218</v>
      </c>
      <c r="K53" s="122" t="s">
        <v>621</v>
      </c>
      <c r="L53" s="122" t="s">
        <v>622</v>
      </c>
      <c r="M53" s="117" t="s">
        <v>219</v>
      </c>
      <c r="N53" s="117" t="s">
        <v>220</v>
      </c>
      <c r="O53" s="117" t="s">
        <v>220</v>
      </c>
      <c r="P53" s="117" t="s">
        <v>623</v>
      </c>
      <c r="Q53" s="117" t="s">
        <v>623</v>
      </c>
      <c r="R53" s="117" t="s">
        <v>623</v>
      </c>
    </row>
    <row r="54" spans="1:18" ht="145.5" customHeight="1">
      <c r="A54" s="265"/>
      <c r="B54" s="192"/>
      <c r="C54" s="137" t="s">
        <v>624</v>
      </c>
      <c r="D54" s="122"/>
      <c r="E54" s="115" t="s">
        <v>19</v>
      </c>
      <c r="F54" s="118" t="s">
        <v>87</v>
      </c>
      <c r="G54" s="118" t="s">
        <v>21</v>
      </c>
      <c r="H54" s="116">
        <v>43987</v>
      </c>
      <c r="I54" s="115" t="s">
        <v>22</v>
      </c>
      <c r="J54" s="118" t="s">
        <v>214</v>
      </c>
      <c r="K54" s="122" t="s">
        <v>625</v>
      </c>
      <c r="L54" s="122"/>
      <c r="M54" s="117" t="s">
        <v>215</v>
      </c>
      <c r="N54" s="117" t="s">
        <v>215</v>
      </c>
      <c r="O54" s="117" t="s">
        <v>215</v>
      </c>
      <c r="P54" s="117" t="s">
        <v>626</v>
      </c>
      <c r="Q54" s="117" t="s">
        <v>626</v>
      </c>
      <c r="R54" s="117" t="s">
        <v>487</v>
      </c>
    </row>
    <row r="55" spans="1:18" ht="43.5">
      <c r="A55" s="265" t="s">
        <v>627</v>
      </c>
      <c r="B55" s="192"/>
      <c r="C55" s="137" t="s">
        <v>628</v>
      </c>
      <c r="D55" s="122"/>
      <c r="E55" s="122" t="s">
        <v>19</v>
      </c>
      <c r="F55" s="122"/>
      <c r="G55" s="122"/>
      <c r="H55" s="122"/>
      <c r="I55" s="122"/>
      <c r="J55" s="122"/>
      <c r="K55" s="136" t="s">
        <v>629</v>
      </c>
      <c r="L55" s="122"/>
      <c r="M55" s="122" t="s">
        <v>178</v>
      </c>
      <c r="N55" s="122" t="s">
        <v>178</v>
      </c>
      <c r="O55" s="122" t="s">
        <v>178</v>
      </c>
      <c r="P55" s="122" t="s">
        <v>178</v>
      </c>
      <c r="Q55" s="122" t="s">
        <v>178</v>
      </c>
      <c r="R55" s="122" t="s">
        <v>178</v>
      </c>
    </row>
    <row r="56" spans="1:18" ht="43.5">
      <c r="A56" s="265"/>
      <c r="B56" s="192"/>
      <c r="C56" s="137" t="s">
        <v>630</v>
      </c>
      <c r="D56" s="122"/>
      <c r="E56" s="122" t="s">
        <v>19</v>
      </c>
      <c r="F56" s="122"/>
      <c r="G56" s="122"/>
      <c r="H56" s="122"/>
      <c r="I56" s="122"/>
      <c r="J56" s="122"/>
      <c r="K56" s="136" t="s">
        <v>631</v>
      </c>
      <c r="L56" s="122"/>
      <c r="M56" s="122" t="s">
        <v>178</v>
      </c>
      <c r="N56" s="122" t="s">
        <v>178</v>
      </c>
      <c r="O56" s="122" t="s">
        <v>178</v>
      </c>
      <c r="P56" s="117" t="s">
        <v>487</v>
      </c>
      <c r="Q56" s="117" t="s">
        <v>487</v>
      </c>
      <c r="R56" s="117" t="s">
        <v>487</v>
      </c>
    </row>
    <row r="57" spans="1:18" ht="58">
      <c r="A57" s="122" t="s">
        <v>632</v>
      </c>
      <c r="B57" s="122"/>
      <c r="C57" s="122"/>
      <c r="D57" s="122"/>
      <c r="E57" s="122" t="s">
        <v>19</v>
      </c>
      <c r="F57" s="122"/>
      <c r="G57" s="122"/>
      <c r="H57" s="122"/>
      <c r="I57" s="122"/>
      <c r="J57" s="122"/>
      <c r="K57" s="122" t="s">
        <v>633</v>
      </c>
      <c r="L57" s="122" t="s">
        <v>634</v>
      </c>
      <c r="M57" s="122" t="s">
        <v>24</v>
      </c>
      <c r="N57" s="122" t="s">
        <v>24</v>
      </c>
      <c r="O57" s="122" t="s">
        <v>24</v>
      </c>
      <c r="P57" s="122" t="s">
        <v>24</v>
      </c>
      <c r="Q57" s="122" t="s">
        <v>24</v>
      </c>
      <c r="R57" s="122" t="s">
        <v>24</v>
      </c>
    </row>
    <row r="58" spans="1:18" ht="333.5">
      <c r="A58" s="265" t="s">
        <v>635</v>
      </c>
      <c r="B58" s="192"/>
      <c r="C58" s="137" t="s">
        <v>636</v>
      </c>
      <c r="D58" s="122"/>
      <c r="E58" s="122" t="s">
        <v>19</v>
      </c>
      <c r="F58" s="122"/>
      <c r="G58" s="122"/>
      <c r="H58" s="122"/>
      <c r="I58" s="122"/>
      <c r="J58" s="122"/>
      <c r="K58" s="122" t="s">
        <v>637</v>
      </c>
      <c r="L58" s="122"/>
      <c r="M58" s="115" t="s">
        <v>144</v>
      </c>
      <c r="N58" s="115" t="s">
        <v>144</v>
      </c>
      <c r="O58" s="115" t="s">
        <v>144</v>
      </c>
      <c r="P58" s="115" t="s">
        <v>144</v>
      </c>
      <c r="Q58" s="115" t="s">
        <v>144</v>
      </c>
      <c r="R58" s="115" t="s">
        <v>144</v>
      </c>
    </row>
    <row r="59" spans="1:18" ht="57.75" customHeight="1">
      <c r="A59" s="265"/>
      <c r="B59" s="192"/>
      <c r="C59" s="137" t="s">
        <v>638</v>
      </c>
      <c r="D59" s="122"/>
      <c r="E59" s="122" t="s">
        <v>19</v>
      </c>
      <c r="F59" s="122"/>
      <c r="G59" s="122"/>
      <c r="H59" s="122"/>
      <c r="I59" s="122"/>
      <c r="J59" s="122"/>
      <c r="K59" s="136" t="s">
        <v>639</v>
      </c>
      <c r="L59" s="122"/>
      <c r="M59" s="115" t="s">
        <v>144</v>
      </c>
      <c r="N59" s="115" t="s">
        <v>144</v>
      </c>
      <c r="O59" s="115" t="s">
        <v>144</v>
      </c>
      <c r="P59" s="115" t="s">
        <v>144</v>
      </c>
      <c r="Q59" s="115" t="s">
        <v>144</v>
      </c>
      <c r="R59" s="115" t="s">
        <v>144</v>
      </c>
    </row>
    <row r="60" spans="1:18" s="143" customFormat="1" ht="69.75" customHeight="1">
      <c r="A60" s="260" t="s">
        <v>640</v>
      </c>
      <c r="B60" s="191"/>
      <c r="C60" s="138" t="s">
        <v>641</v>
      </c>
      <c r="D60" s="138"/>
      <c r="E60" s="139" t="s">
        <v>19</v>
      </c>
      <c r="F60" s="139" t="s">
        <v>141</v>
      </c>
      <c r="G60" s="140" t="s">
        <v>27</v>
      </c>
      <c r="H60" s="141">
        <v>44174</v>
      </c>
      <c r="I60" s="139" t="s">
        <v>22</v>
      </c>
      <c r="J60" s="142" t="s">
        <v>142</v>
      </c>
      <c r="K60" s="122"/>
      <c r="L60" s="122"/>
      <c r="M60" s="139" t="s">
        <v>143</v>
      </c>
      <c r="N60" s="139" t="s">
        <v>143</v>
      </c>
      <c r="O60" s="139" t="s">
        <v>144</v>
      </c>
      <c r="P60" s="139" t="s">
        <v>144</v>
      </c>
      <c r="Q60" s="139" t="s">
        <v>144</v>
      </c>
      <c r="R60" s="139" t="s">
        <v>144</v>
      </c>
    </row>
    <row r="61" spans="1:18" s="143" customFormat="1" ht="55.5" customHeight="1">
      <c r="A61" s="260"/>
      <c r="B61" s="191"/>
      <c r="C61" s="138" t="s">
        <v>642</v>
      </c>
      <c r="D61" s="138"/>
      <c r="E61" s="144" t="s">
        <v>19</v>
      </c>
      <c r="F61" s="144" t="s">
        <v>383</v>
      </c>
      <c r="G61" s="144" t="s">
        <v>384</v>
      </c>
      <c r="H61" s="141" t="s">
        <v>202</v>
      </c>
      <c r="I61" s="139" t="s">
        <v>22</v>
      </c>
      <c r="J61" s="146" t="s">
        <v>371</v>
      </c>
      <c r="K61" s="122"/>
      <c r="L61" s="122"/>
      <c r="M61" s="142" t="s">
        <v>197</v>
      </c>
      <c r="N61" s="142" t="s">
        <v>197</v>
      </c>
      <c r="O61" s="142" t="s">
        <v>199</v>
      </c>
      <c r="P61" s="142" t="s">
        <v>199</v>
      </c>
      <c r="Q61" s="142" t="s">
        <v>199</v>
      </c>
      <c r="R61" s="142" t="s">
        <v>199</v>
      </c>
    </row>
    <row r="62" spans="1:18" s="143" customFormat="1" ht="48.75" customHeight="1">
      <c r="A62" s="138" t="s">
        <v>643</v>
      </c>
      <c r="B62" s="138"/>
      <c r="C62" s="138"/>
      <c r="D62" s="138"/>
      <c r="E62" s="140" t="s">
        <v>19</v>
      </c>
      <c r="F62" s="140" t="s">
        <v>20</v>
      </c>
      <c r="G62" s="140" t="s">
        <v>27</v>
      </c>
      <c r="H62" s="145">
        <v>44181</v>
      </c>
      <c r="I62" s="140" t="s">
        <v>47</v>
      </c>
      <c r="J62" s="142" t="s">
        <v>177</v>
      </c>
      <c r="K62" s="122"/>
      <c r="L62" s="122"/>
      <c r="M62" s="142" t="s">
        <v>178</v>
      </c>
      <c r="N62" s="142" t="s">
        <v>178</v>
      </c>
      <c r="O62" s="142" t="s">
        <v>178</v>
      </c>
      <c r="P62" s="142" t="s">
        <v>178</v>
      </c>
      <c r="Q62" s="142" t="s">
        <v>178</v>
      </c>
      <c r="R62" s="142" t="s">
        <v>178</v>
      </c>
    </row>
  </sheetData>
  <autoFilter ref="A2:R62" xr:uid="{00000000-0009-0000-0000-000001000000}"/>
  <mergeCells count="16">
    <mergeCell ref="A60:A61"/>
    <mergeCell ref="A1:O1"/>
    <mergeCell ref="P1:R1"/>
    <mergeCell ref="A58:A59"/>
    <mergeCell ref="A28:A32"/>
    <mergeCell ref="A17:A27"/>
    <mergeCell ref="A3:A16"/>
    <mergeCell ref="C17:C22"/>
    <mergeCell ref="C23:C24"/>
    <mergeCell ref="C25:C27"/>
    <mergeCell ref="A55:A56"/>
    <mergeCell ref="A53:A54"/>
    <mergeCell ref="A48:A51"/>
    <mergeCell ref="A33:A47"/>
    <mergeCell ref="C39:C43"/>
    <mergeCell ref="C44:C45"/>
  </mergeCells>
  <dataValidations count="3">
    <dataValidation type="list" allowBlank="1" showInputMessage="1" showErrorMessage="1" sqref="I12 I61 I43 I3:I4 I6" xr:uid="{00000000-0002-0000-0100-000000000000}">
      <formula1>"Por demanda,Diaria,Semanal,Mensual,Bimestral,Trimestral,Semestral,Anual"</formula1>
    </dataValidation>
    <dataValidation type="list" allowBlank="1" showInputMessage="1" showErrorMessage="1" sqref="M47:N47 M61:N61 M12:N12 M6:N6 P6:Q6" xr:uid="{00000000-0002-0000-0100-000001000000}">
      <formula1>"Despacho de Gestión Corporativa,Subdirección Administrativa,Subdirección del Talento Humano,Subdirección Financiera,Oficina de Correspondencia Quejas y Soluciones,Oficina de Atención al contribuyente"</formula1>
    </dataValidation>
    <dataValidation type="list" allowBlank="1" showInputMessage="1" showErrorMessage="1" sqref="F43" xr:uid="{00000000-0002-0000-0100-000002000000}">
      <formula1>"Documento físico, Medio electrónico, Formato audio - visual, Físico análogo, Digital electrónico,Documento físico y digital"</formula1>
    </dataValidation>
  </dataValidations>
  <hyperlinks>
    <hyperlink ref="J4" r:id="rId1" xr:uid="{00000000-0004-0000-0100-000000000000}"/>
    <hyperlink ref="J3" r:id="rId2" xr:uid="{00000000-0004-0000-0100-000001000000}"/>
    <hyperlink ref="J49" r:id="rId3" xr:uid="{00000000-0004-0000-0100-000002000000}"/>
    <hyperlink ref="J28" r:id="rId4" xr:uid="{00000000-0004-0000-0100-000003000000}"/>
    <hyperlink ref="J33" r:id="rId5" xr:uid="{00000000-0004-0000-0100-000004000000}"/>
    <hyperlink ref="J34" r:id="rId6" xr:uid="{00000000-0004-0000-0100-000005000000}"/>
    <hyperlink ref="J37" r:id="rId7" xr:uid="{00000000-0004-0000-0100-000006000000}"/>
    <hyperlink ref="J47" r:id="rId8" xr:uid="{00000000-0004-0000-0100-000007000000}"/>
    <hyperlink ref="J52" r:id="rId9" xr:uid="{00000000-0004-0000-0100-000008000000}"/>
    <hyperlink ref="J38" r:id="rId10" xr:uid="{00000000-0004-0000-0100-000009000000}"/>
    <hyperlink ref="J36" r:id="rId11" xr:uid="{00000000-0004-0000-0100-00000A000000}"/>
    <hyperlink ref="J39" r:id="rId12" xr:uid="{00000000-0004-0000-0100-00000B000000}"/>
    <hyperlink ref="J43" r:id="rId13" xr:uid="{00000000-0004-0000-0100-00000C000000}"/>
    <hyperlink ref="J44" r:id="rId14" xr:uid="{00000000-0004-0000-0100-00000D000000}"/>
    <hyperlink ref="J45" r:id="rId15" xr:uid="{00000000-0004-0000-0100-00000E000000}"/>
    <hyperlink ref="J61" r:id="rId16" xr:uid="{00000000-0004-0000-0100-00000F000000}"/>
    <hyperlink ref="J17" r:id="rId17" xr:uid="{00000000-0004-0000-0100-000010000000}"/>
    <hyperlink ref="J18" r:id="rId18" xr:uid="{00000000-0004-0000-0100-000011000000}"/>
    <hyperlink ref="J19" r:id="rId19" xr:uid="{00000000-0004-0000-0100-000012000000}"/>
    <hyperlink ref="J20" r:id="rId20" xr:uid="{00000000-0004-0000-0100-000013000000}"/>
    <hyperlink ref="J21" r:id="rId21" xr:uid="{00000000-0004-0000-0100-000014000000}"/>
    <hyperlink ref="J22" r:id="rId22" xr:uid="{00000000-0004-0000-0100-000015000000}"/>
    <hyperlink ref="J23" r:id="rId23" xr:uid="{00000000-0004-0000-0100-000016000000}"/>
    <hyperlink ref="J24" r:id="rId24" xr:uid="{00000000-0004-0000-0100-000017000000}"/>
    <hyperlink ref="J25" r:id="rId25" xr:uid="{00000000-0004-0000-0100-000018000000}"/>
    <hyperlink ref="J26" r:id="rId26" xr:uid="{00000000-0004-0000-0100-000019000000}"/>
    <hyperlink ref="J27" r:id="rId27" xr:uid="{00000000-0004-0000-0100-00001A000000}"/>
    <hyperlink ref="J13" r:id="rId28" xr:uid="{00000000-0004-0000-0100-00001B000000}"/>
    <hyperlink ref="J12" r:id="rId29" xr:uid="{00000000-0004-0000-0100-00001C000000}"/>
    <hyperlink ref="J11" r:id="rId30" xr:uid="{00000000-0004-0000-0100-00001D000000}"/>
    <hyperlink ref="J8" r:id="rId31" xr:uid="{00000000-0004-0000-0100-00001E000000}"/>
    <hyperlink ref="J6" r:id="rId32" xr:uid="{00000000-0004-0000-0100-00001F000000}"/>
    <hyperlink ref="J15" r:id="rId33" xr:uid="{00000000-0004-0000-0100-000020000000}"/>
    <hyperlink ref="J40" r:id="rId34" xr:uid="{00000000-0004-0000-0100-000021000000}"/>
    <hyperlink ref="J41" r:id="rId35" xr:uid="{00000000-0004-0000-0100-000022000000}"/>
    <hyperlink ref="J10" r:id="rId36" xr:uid="{00000000-0004-0000-0100-000023000000}"/>
    <hyperlink ref="K3" r:id="rId37" xr:uid="{00000000-0004-0000-0100-000024000000}"/>
    <hyperlink ref="K4" r:id="rId38" xr:uid="{00000000-0004-0000-0100-000025000000}"/>
    <hyperlink ref="K5" r:id="rId39" xr:uid="{00000000-0004-0000-0100-000026000000}"/>
    <hyperlink ref="K6" r:id="rId40" xr:uid="{00000000-0004-0000-0100-000027000000}"/>
    <hyperlink ref="K7" r:id="rId41" xr:uid="{00000000-0004-0000-0100-000028000000}"/>
    <hyperlink ref="K8" r:id="rId42" xr:uid="{00000000-0004-0000-0100-000029000000}"/>
    <hyperlink ref="K9" r:id="rId43" xr:uid="{00000000-0004-0000-0100-00002A000000}"/>
    <hyperlink ref="K10" r:id="rId44" xr:uid="{00000000-0004-0000-0100-00002B000000}"/>
    <hyperlink ref="K11" r:id="rId45" xr:uid="{00000000-0004-0000-0100-00002C000000}"/>
    <hyperlink ref="K12" r:id="rId46" xr:uid="{00000000-0004-0000-0100-00002D000000}"/>
    <hyperlink ref="K13" r:id="rId47" xr:uid="{00000000-0004-0000-0100-00002E000000}"/>
    <hyperlink ref="K14" r:id="rId48" xr:uid="{00000000-0004-0000-0100-00002F000000}"/>
    <hyperlink ref="K15" r:id="rId49" xr:uid="{00000000-0004-0000-0100-000030000000}"/>
    <hyperlink ref="K16" r:id="rId50" xr:uid="{00000000-0004-0000-0100-000031000000}"/>
    <hyperlink ref="K17" r:id="rId51" xr:uid="{00000000-0004-0000-0100-000032000000}"/>
    <hyperlink ref="K18" r:id="rId52" xr:uid="{00000000-0004-0000-0100-000033000000}"/>
    <hyperlink ref="K19" r:id="rId53" xr:uid="{00000000-0004-0000-0100-000034000000}"/>
    <hyperlink ref="K21" r:id="rId54" xr:uid="{00000000-0004-0000-0100-000035000000}"/>
    <hyperlink ref="K22" r:id="rId55" xr:uid="{00000000-0004-0000-0100-000036000000}"/>
    <hyperlink ref="K23" r:id="rId56" xr:uid="{00000000-0004-0000-0100-000037000000}"/>
    <hyperlink ref="K24" r:id="rId57" xr:uid="{00000000-0004-0000-0100-000038000000}"/>
    <hyperlink ref="K25" r:id="rId58" xr:uid="{00000000-0004-0000-0100-000039000000}"/>
    <hyperlink ref="K28" r:id="rId59" xr:uid="{00000000-0004-0000-0100-00003A000000}"/>
    <hyperlink ref="K29" r:id="rId60" xr:uid="{00000000-0004-0000-0100-00003B000000}"/>
    <hyperlink ref="K30" r:id="rId61" xr:uid="{00000000-0004-0000-0100-00003C000000}"/>
    <hyperlink ref="K31" r:id="rId62" xr:uid="{00000000-0004-0000-0100-00003D000000}"/>
    <hyperlink ref="K32" r:id="rId63" xr:uid="{00000000-0004-0000-0100-00003E000000}"/>
    <hyperlink ref="K33" r:id="rId64" xr:uid="{00000000-0004-0000-0100-00003F000000}"/>
    <hyperlink ref="K34" r:id="rId65" xr:uid="{00000000-0004-0000-0100-000040000000}"/>
    <hyperlink ref="K35" r:id="rId66" xr:uid="{00000000-0004-0000-0100-000041000000}"/>
    <hyperlink ref="K36" r:id="rId67" xr:uid="{00000000-0004-0000-0100-000042000000}"/>
    <hyperlink ref="K37" r:id="rId68" xr:uid="{00000000-0004-0000-0100-000043000000}"/>
    <hyperlink ref="K38" r:id="rId69" xr:uid="{00000000-0004-0000-0100-000044000000}"/>
    <hyperlink ref="K39" r:id="rId70" xr:uid="{00000000-0004-0000-0100-000045000000}"/>
    <hyperlink ref="K40" r:id="rId71" xr:uid="{00000000-0004-0000-0100-000046000000}"/>
    <hyperlink ref="K41" r:id="rId72" xr:uid="{00000000-0004-0000-0100-000047000000}"/>
    <hyperlink ref="K42" r:id="rId73" xr:uid="{00000000-0004-0000-0100-000048000000}"/>
    <hyperlink ref="K43" r:id="rId74" xr:uid="{00000000-0004-0000-0100-000049000000}"/>
    <hyperlink ref="K44" r:id="rId75" xr:uid="{00000000-0004-0000-0100-00004A000000}"/>
    <hyperlink ref="K45" r:id="rId76" xr:uid="{00000000-0004-0000-0100-00004B000000}"/>
    <hyperlink ref="K47" r:id="rId77" xr:uid="{00000000-0004-0000-0100-00004C000000}"/>
    <hyperlink ref="K48" r:id="rId78" xr:uid="{00000000-0004-0000-0100-00004D000000}"/>
    <hyperlink ref="K49" r:id="rId79" xr:uid="{00000000-0004-0000-0100-00004E000000}"/>
    <hyperlink ref="K50" r:id="rId80" xr:uid="{00000000-0004-0000-0100-00004F000000}"/>
    <hyperlink ref="K51" r:id="rId81" xr:uid="{00000000-0004-0000-0100-000050000000}"/>
    <hyperlink ref="K52" r:id="rId82" xr:uid="{00000000-0004-0000-0100-000051000000}"/>
    <hyperlink ref="K55" r:id="rId83" xr:uid="{00000000-0004-0000-0100-000052000000}"/>
    <hyperlink ref="K56" r:id="rId84" xr:uid="{00000000-0004-0000-0100-000053000000}"/>
    <hyperlink ref="K59" r:id="rId85" xr:uid="{00000000-0004-0000-0100-000054000000}"/>
    <hyperlink ref="L31" r:id="rId86" xr:uid="{00000000-0004-0000-0100-000055000000}"/>
    <hyperlink ref="L17" r:id="rId87" xr:uid="{00000000-0004-0000-0100-000056000000}"/>
    <hyperlink ref="L20" r:id="rId88" xr:uid="{00000000-0004-0000-0100-000057000000}"/>
    <hyperlink ref="L23" r:id="rId89" xr:uid="{00000000-0004-0000-0100-000058000000}"/>
    <hyperlink ref="L24" r:id="rId90" xr:uid="{00000000-0004-0000-0100-000059000000}"/>
    <hyperlink ref="L25" r:id="rId91" xr:uid="{00000000-0004-0000-0100-00005A000000}"/>
    <hyperlink ref="L26" r:id="rId92" xr:uid="{00000000-0004-0000-0100-00005B000000}"/>
    <hyperlink ref="L14" r:id="rId93" xr:uid="{00000000-0004-0000-0100-00005C000000}"/>
    <hyperlink ref="L21" r:id="rId94" xr:uid="{00000000-0004-0000-0100-00005D000000}"/>
    <hyperlink ref="L35" r:id="rId95" xr:uid="{00000000-0004-0000-0100-00005E000000}"/>
    <hyperlink ref="L32" r:id="rId96" xr:uid="{00000000-0004-0000-0100-00005F000000}"/>
    <hyperlink ref="L46" r:id="rId97" xr:uid="{00000000-0004-0000-0100-000060000000}"/>
  </hyperlinks>
  <pageMargins left="0.7" right="0.7" top="0.75" bottom="0.75" header="0.3" footer="0.3"/>
  <pageSetup orientation="portrait" r:id="rId98"/>
  <legacyDrawing r:id="rId99"/>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74"/>
  <sheetViews>
    <sheetView zoomScale="80" zoomScaleNormal="80" workbookViewId="0">
      <pane xSplit="1" ySplit="2" topLeftCell="B54" activePane="bottomRight" state="frozen"/>
      <selection pane="topRight" activeCell="E54" sqref="E54"/>
      <selection pane="bottomLeft" activeCell="E54" sqref="E54"/>
      <selection pane="bottomRight" activeCell="E54" sqref="E54"/>
    </sheetView>
  </sheetViews>
  <sheetFormatPr defaultColWidth="11.453125" defaultRowHeight="14.5"/>
  <cols>
    <col min="1" max="1" width="19.26953125" style="108" customWidth="1"/>
    <col min="2" max="2" width="29.453125" style="108" customWidth="1"/>
    <col min="3" max="4" width="35.1796875" style="108" customWidth="1"/>
    <col min="5" max="5" width="13" style="108" bestFit="1" customWidth="1"/>
    <col min="6" max="6" width="13.81640625" style="108" customWidth="1"/>
    <col min="7" max="7" width="10.1796875" style="108" customWidth="1"/>
    <col min="8" max="8" width="13.453125" style="170" customWidth="1"/>
    <col min="9" max="9" width="14.453125" style="108" customWidth="1"/>
    <col min="10" max="10" width="29.453125" style="108" customWidth="1"/>
    <col min="11" max="11" width="30.7265625" style="108" customWidth="1"/>
    <col min="12" max="12" width="29.453125" style="108" customWidth="1"/>
    <col min="13" max="13" width="28.453125" style="108" customWidth="1"/>
    <col min="14" max="16384" width="11.453125" style="108"/>
  </cols>
  <sheetData>
    <row r="1" spans="1:13" s="102" customFormat="1" ht="15.5">
      <c r="A1" s="268" t="s">
        <v>0</v>
      </c>
      <c r="B1" s="269"/>
      <c r="C1" s="269"/>
      <c r="D1" s="269"/>
      <c r="E1" s="269"/>
      <c r="F1" s="269"/>
      <c r="G1" s="269"/>
      <c r="H1" s="269"/>
      <c r="I1" s="269"/>
      <c r="J1" s="270"/>
      <c r="K1" s="262" t="s">
        <v>1</v>
      </c>
      <c r="L1" s="263"/>
      <c r="M1" s="264"/>
    </row>
    <row r="2" spans="1:13" s="107" customFormat="1" ht="43.5">
      <c r="A2" s="103" t="s">
        <v>5</v>
      </c>
      <c r="B2" s="103" t="s">
        <v>461</v>
      </c>
      <c r="C2" s="103" t="s">
        <v>462</v>
      </c>
      <c r="D2" s="103" t="s">
        <v>644</v>
      </c>
      <c r="E2" s="103" t="s">
        <v>6</v>
      </c>
      <c r="F2" s="103" t="s">
        <v>7</v>
      </c>
      <c r="G2" s="103" t="s">
        <v>8</v>
      </c>
      <c r="H2" s="166" t="s">
        <v>9</v>
      </c>
      <c r="I2" s="104" t="s">
        <v>10</v>
      </c>
      <c r="J2" s="104" t="s">
        <v>645</v>
      </c>
      <c r="K2" s="105" t="s">
        <v>12</v>
      </c>
      <c r="L2" s="105" t="s">
        <v>13</v>
      </c>
      <c r="M2" s="106" t="s">
        <v>14</v>
      </c>
    </row>
    <row r="3" spans="1:13" s="157" customFormat="1" ht="29">
      <c r="A3" s="271" t="s">
        <v>465</v>
      </c>
      <c r="B3" s="137" t="s">
        <v>467</v>
      </c>
      <c r="C3" s="137"/>
      <c r="D3" s="137"/>
      <c r="E3" s="137" t="s">
        <v>19</v>
      </c>
      <c r="F3" s="137" t="s">
        <v>20</v>
      </c>
      <c r="G3" s="137" t="s">
        <v>27</v>
      </c>
      <c r="H3" s="167">
        <v>43826</v>
      </c>
      <c r="I3" s="155" t="s">
        <v>22</v>
      </c>
      <c r="J3" s="156" t="s">
        <v>468</v>
      </c>
      <c r="K3" s="149" t="s">
        <v>24</v>
      </c>
      <c r="L3" s="149" t="s">
        <v>24</v>
      </c>
      <c r="M3" s="149" t="s">
        <v>24</v>
      </c>
    </row>
    <row r="4" spans="1:13" s="157" customFormat="1" ht="29">
      <c r="A4" s="271"/>
      <c r="B4" s="137" t="s">
        <v>470</v>
      </c>
      <c r="C4" s="137"/>
      <c r="D4" s="137"/>
      <c r="E4" s="137" t="s">
        <v>19</v>
      </c>
      <c r="F4" s="137" t="s">
        <v>20</v>
      </c>
      <c r="G4" s="137" t="s">
        <v>21</v>
      </c>
      <c r="H4" s="167">
        <v>43818</v>
      </c>
      <c r="I4" s="155" t="s">
        <v>22</v>
      </c>
      <c r="J4" s="156" t="s">
        <v>471</v>
      </c>
      <c r="K4" s="149" t="s">
        <v>24</v>
      </c>
      <c r="L4" s="149" t="s">
        <v>24</v>
      </c>
      <c r="M4" s="149" t="s">
        <v>24</v>
      </c>
    </row>
    <row r="5" spans="1:13" s="157" customFormat="1" ht="29">
      <c r="A5" s="271"/>
      <c r="B5" s="137" t="s">
        <v>473</v>
      </c>
      <c r="C5" s="137"/>
      <c r="D5" s="137"/>
      <c r="E5" s="137" t="s">
        <v>19</v>
      </c>
      <c r="F5" s="137"/>
      <c r="G5" s="137"/>
      <c r="H5" s="167"/>
      <c r="I5" s="137"/>
      <c r="J5" s="156" t="s">
        <v>474</v>
      </c>
      <c r="K5" s="149" t="s">
        <v>24</v>
      </c>
      <c r="L5" s="149" t="s">
        <v>24</v>
      </c>
      <c r="M5" s="149" t="s">
        <v>24</v>
      </c>
    </row>
    <row r="6" spans="1:13" s="157" customFormat="1" ht="29">
      <c r="A6" s="271"/>
      <c r="B6" s="137" t="s">
        <v>476</v>
      </c>
      <c r="C6" s="137"/>
      <c r="D6" s="137"/>
      <c r="E6" s="137" t="s">
        <v>19</v>
      </c>
      <c r="F6" s="137" t="s">
        <v>20</v>
      </c>
      <c r="G6" s="137" t="s">
        <v>27</v>
      </c>
      <c r="H6" s="167">
        <v>44132</v>
      </c>
      <c r="I6" s="155" t="s">
        <v>22</v>
      </c>
      <c r="J6" s="156" t="s">
        <v>477</v>
      </c>
      <c r="K6" s="149" t="s">
        <v>32</v>
      </c>
      <c r="L6" s="149" t="s">
        <v>32</v>
      </c>
      <c r="M6" s="149" t="s">
        <v>33</v>
      </c>
    </row>
    <row r="7" spans="1:13" s="157" customFormat="1" ht="29">
      <c r="A7" s="271"/>
      <c r="B7" s="267" t="s">
        <v>479</v>
      </c>
      <c r="C7" s="137"/>
      <c r="D7" s="137"/>
      <c r="E7" s="137" t="s">
        <v>19</v>
      </c>
      <c r="F7" s="137" t="s">
        <v>20</v>
      </c>
      <c r="G7" s="137" t="s">
        <v>74</v>
      </c>
      <c r="H7" s="167">
        <v>43881</v>
      </c>
      <c r="I7" s="137" t="s">
        <v>75</v>
      </c>
      <c r="J7" s="156" t="s">
        <v>480</v>
      </c>
      <c r="K7" s="149" t="s">
        <v>77</v>
      </c>
      <c r="L7" s="149" t="s">
        <v>77</v>
      </c>
      <c r="M7" s="149" t="s">
        <v>33</v>
      </c>
    </row>
    <row r="8" spans="1:13" s="161" customFormat="1" ht="29">
      <c r="A8" s="271"/>
      <c r="B8" s="267"/>
      <c r="C8" s="133" t="s">
        <v>646</v>
      </c>
      <c r="D8" s="133"/>
      <c r="E8" s="133" t="s">
        <v>19</v>
      </c>
      <c r="F8" s="133" t="s">
        <v>20</v>
      </c>
      <c r="G8" s="133" t="s">
        <v>27</v>
      </c>
      <c r="H8" s="168">
        <v>43799</v>
      </c>
      <c r="I8" s="133" t="s">
        <v>47</v>
      </c>
      <c r="J8" s="133" t="s">
        <v>647</v>
      </c>
      <c r="K8" s="132"/>
      <c r="L8" s="132"/>
      <c r="M8" s="132"/>
    </row>
    <row r="9" spans="1:13" s="161" customFormat="1">
      <c r="A9" s="271"/>
      <c r="B9" s="133" t="s">
        <v>482</v>
      </c>
      <c r="C9" s="133"/>
      <c r="D9" s="133"/>
      <c r="E9" s="133" t="s">
        <v>19</v>
      </c>
      <c r="F9" s="133"/>
      <c r="G9" s="133"/>
      <c r="H9" s="168"/>
      <c r="I9" s="162" t="s">
        <v>22</v>
      </c>
      <c r="J9" s="153" t="s">
        <v>483</v>
      </c>
      <c r="K9" s="132" t="s">
        <v>24</v>
      </c>
      <c r="L9" s="132" t="s">
        <v>24</v>
      </c>
      <c r="M9" s="132" t="s">
        <v>24</v>
      </c>
    </row>
    <row r="10" spans="1:13" s="161" customFormat="1" ht="58">
      <c r="A10" s="271"/>
      <c r="B10" s="133" t="s">
        <v>485</v>
      </c>
      <c r="C10" s="133"/>
      <c r="D10" s="133"/>
      <c r="E10" s="133"/>
      <c r="F10" s="133"/>
      <c r="G10" s="133"/>
      <c r="H10" s="168"/>
      <c r="I10" s="133"/>
      <c r="J10" s="153" t="s">
        <v>486</v>
      </c>
      <c r="K10" s="132" t="s">
        <v>487</v>
      </c>
      <c r="L10" s="132" t="s">
        <v>488</v>
      </c>
      <c r="M10" s="132" t="s">
        <v>487</v>
      </c>
    </row>
    <row r="11" spans="1:13" s="157" customFormat="1" ht="43.5">
      <c r="A11" s="271"/>
      <c r="B11" s="137" t="s">
        <v>490</v>
      </c>
      <c r="C11" s="137"/>
      <c r="D11" s="137"/>
      <c r="E11" s="137"/>
      <c r="F11" s="137" t="s">
        <v>20</v>
      </c>
      <c r="G11" s="137" t="s">
        <v>21</v>
      </c>
      <c r="H11" s="167">
        <v>44146</v>
      </c>
      <c r="I11" s="137" t="s">
        <v>454</v>
      </c>
      <c r="J11" s="156" t="s">
        <v>492</v>
      </c>
      <c r="K11" s="149" t="s">
        <v>493</v>
      </c>
      <c r="L11" s="149" t="s">
        <v>493</v>
      </c>
      <c r="M11" s="149" t="s">
        <v>493</v>
      </c>
    </row>
    <row r="12" spans="1:13" s="157" customFormat="1" ht="43.5">
      <c r="A12" s="271"/>
      <c r="B12" s="137" t="s">
        <v>494</v>
      </c>
      <c r="C12" s="137"/>
      <c r="D12" s="137"/>
      <c r="E12" s="137" t="s">
        <v>19</v>
      </c>
      <c r="F12" s="137" t="s">
        <v>194</v>
      </c>
      <c r="G12" s="137" t="s">
        <v>195</v>
      </c>
      <c r="H12" s="167">
        <v>44169</v>
      </c>
      <c r="I12" s="158" t="s">
        <v>22</v>
      </c>
      <c r="J12" s="156" t="s">
        <v>495</v>
      </c>
      <c r="K12" s="149" t="s">
        <v>24</v>
      </c>
      <c r="L12" s="149" t="s">
        <v>24</v>
      </c>
      <c r="M12" s="149" t="s">
        <v>24</v>
      </c>
    </row>
    <row r="13" spans="1:13" s="157" customFormat="1" ht="43.5">
      <c r="A13" s="271"/>
      <c r="B13" s="137" t="s">
        <v>497</v>
      </c>
      <c r="C13" s="137"/>
      <c r="D13" s="137"/>
      <c r="E13" s="137" t="s">
        <v>19</v>
      </c>
      <c r="F13" s="137" t="s">
        <v>87</v>
      </c>
      <c r="G13" s="137" t="s">
        <v>317</v>
      </c>
      <c r="H13" s="167">
        <v>44174</v>
      </c>
      <c r="I13" s="155" t="s">
        <v>22</v>
      </c>
      <c r="J13" s="156" t="s">
        <v>492</v>
      </c>
      <c r="K13" s="149" t="s">
        <v>199</v>
      </c>
      <c r="L13" s="159" t="s">
        <v>401</v>
      </c>
      <c r="M13" s="149" t="s">
        <v>199</v>
      </c>
    </row>
    <row r="14" spans="1:13" s="157" customFormat="1" ht="29">
      <c r="A14" s="271"/>
      <c r="B14" s="137" t="s">
        <v>499</v>
      </c>
      <c r="C14" s="137"/>
      <c r="D14" s="137"/>
      <c r="E14" s="137" t="s">
        <v>19</v>
      </c>
      <c r="F14" s="137"/>
      <c r="G14" s="137"/>
      <c r="H14" s="167"/>
      <c r="I14" s="160" t="s">
        <v>47</v>
      </c>
      <c r="J14" s="156" t="s">
        <v>500</v>
      </c>
      <c r="K14" s="149" t="s">
        <v>488</v>
      </c>
      <c r="L14" s="149" t="s">
        <v>488</v>
      </c>
      <c r="M14" s="149" t="s">
        <v>488</v>
      </c>
    </row>
    <row r="15" spans="1:13" s="157" customFormat="1" ht="43.5">
      <c r="A15" s="271"/>
      <c r="B15" s="137" t="s">
        <v>502</v>
      </c>
      <c r="C15" s="137"/>
      <c r="D15" s="137"/>
      <c r="E15" s="137"/>
      <c r="F15" s="137" t="s">
        <v>87</v>
      </c>
      <c r="G15" s="137" t="s">
        <v>342</v>
      </c>
      <c r="H15" s="167">
        <v>44176</v>
      </c>
      <c r="I15" s="137"/>
      <c r="J15" s="156" t="s">
        <v>504</v>
      </c>
      <c r="K15" s="149" t="s">
        <v>488</v>
      </c>
      <c r="L15" s="149" t="s">
        <v>488</v>
      </c>
      <c r="M15" s="149" t="s">
        <v>488</v>
      </c>
    </row>
    <row r="16" spans="1:13" s="157" customFormat="1" ht="29">
      <c r="A16" s="271"/>
      <c r="B16" s="137" t="s">
        <v>507</v>
      </c>
      <c r="C16" s="137"/>
      <c r="D16" s="137"/>
      <c r="E16" s="137" t="s">
        <v>19</v>
      </c>
      <c r="F16" s="137"/>
      <c r="G16" s="137"/>
      <c r="H16" s="167"/>
      <c r="I16" s="158" t="s">
        <v>343</v>
      </c>
      <c r="J16" s="156" t="s">
        <v>508</v>
      </c>
      <c r="K16" s="149" t="s">
        <v>111</v>
      </c>
      <c r="L16" s="149" t="s">
        <v>111</v>
      </c>
      <c r="M16" s="149" t="s">
        <v>111</v>
      </c>
    </row>
    <row r="17" spans="1:13" s="157" customFormat="1" ht="29">
      <c r="A17" s="271"/>
      <c r="B17" s="137" t="s">
        <v>510</v>
      </c>
      <c r="C17" s="137"/>
      <c r="D17" s="137"/>
      <c r="E17" s="137" t="s">
        <v>19</v>
      </c>
      <c r="F17" s="137" t="s">
        <v>87</v>
      </c>
      <c r="G17" s="137" t="s">
        <v>96</v>
      </c>
      <c r="H17" s="167">
        <v>43734</v>
      </c>
      <c r="I17" s="137"/>
      <c r="J17" s="156" t="s">
        <v>511</v>
      </c>
      <c r="K17" s="149" t="s">
        <v>77</v>
      </c>
      <c r="L17" s="149" t="s">
        <v>77</v>
      </c>
      <c r="M17" s="149" t="s">
        <v>33</v>
      </c>
    </row>
    <row r="18" spans="1:13" s="161" customFormat="1" ht="39">
      <c r="A18" s="271" t="s">
        <v>512</v>
      </c>
      <c r="B18" s="271" t="s">
        <v>514</v>
      </c>
      <c r="C18" s="133" t="s">
        <v>515</v>
      </c>
      <c r="D18" s="133"/>
      <c r="E18" s="133" t="s">
        <v>19</v>
      </c>
      <c r="F18" s="133" t="s">
        <v>87</v>
      </c>
      <c r="G18" s="133" t="s">
        <v>96</v>
      </c>
      <c r="H18" s="168"/>
      <c r="I18" s="154" t="s">
        <v>516</v>
      </c>
      <c r="J18" s="153" t="s">
        <v>518</v>
      </c>
      <c r="K18" s="154" t="s">
        <v>519</v>
      </c>
      <c r="L18" s="154" t="s">
        <v>102</v>
      </c>
      <c r="M18" s="154" t="s">
        <v>102</v>
      </c>
    </row>
    <row r="19" spans="1:13" s="157" customFormat="1" ht="72.5">
      <c r="A19" s="271"/>
      <c r="B19" s="271"/>
      <c r="C19" s="267" t="s">
        <v>520</v>
      </c>
      <c r="D19" s="137" t="s">
        <v>648</v>
      </c>
      <c r="E19" s="137" t="s">
        <v>19</v>
      </c>
      <c r="F19" s="137" t="s">
        <v>87</v>
      </c>
      <c r="G19" s="137" t="s">
        <v>96</v>
      </c>
      <c r="H19" s="167"/>
      <c r="I19" s="158" t="s">
        <v>516</v>
      </c>
      <c r="J19" s="156" t="s">
        <v>649</v>
      </c>
      <c r="K19" s="158" t="s">
        <v>523</v>
      </c>
      <c r="L19" s="158" t="s">
        <v>102</v>
      </c>
      <c r="M19" s="158" t="s">
        <v>102</v>
      </c>
    </row>
    <row r="20" spans="1:13" s="157" customFormat="1" ht="58">
      <c r="A20" s="271"/>
      <c r="B20" s="271"/>
      <c r="C20" s="267"/>
      <c r="D20" s="137" t="s">
        <v>650</v>
      </c>
      <c r="E20" s="137" t="s">
        <v>19</v>
      </c>
      <c r="F20" s="137" t="s">
        <v>87</v>
      </c>
      <c r="G20" s="137" t="s">
        <v>96</v>
      </c>
      <c r="H20" s="167"/>
      <c r="I20" s="158"/>
      <c r="J20" s="156" t="s">
        <v>651</v>
      </c>
      <c r="K20" s="158" t="s">
        <v>523</v>
      </c>
      <c r="L20" s="158" t="s">
        <v>102</v>
      </c>
      <c r="M20" s="158" t="s">
        <v>102</v>
      </c>
    </row>
    <row r="21" spans="1:13" s="161" customFormat="1" ht="29">
      <c r="A21" s="271"/>
      <c r="B21" s="271"/>
      <c r="C21" s="133" t="s">
        <v>524</v>
      </c>
      <c r="D21" s="133"/>
      <c r="E21" s="133" t="s">
        <v>19</v>
      </c>
      <c r="F21" s="133" t="s">
        <v>87</v>
      </c>
      <c r="G21" s="133" t="s">
        <v>96</v>
      </c>
      <c r="H21" s="168"/>
      <c r="I21" s="154" t="s">
        <v>525</v>
      </c>
      <c r="J21" s="153" t="s">
        <v>174</v>
      </c>
      <c r="K21" s="154" t="s">
        <v>102</v>
      </c>
      <c r="L21" s="154" t="s">
        <v>102</v>
      </c>
      <c r="M21" s="154" t="s">
        <v>102</v>
      </c>
    </row>
    <row r="22" spans="1:13" s="157" customFormat="1" ht="29">
      <c r="A22" s="271"/>
      <c r="B22" s="271"/>
      <c r="C22" s="137" t="s">
        <v>527</v>
      </c>
      <c r="D22" s="137"/>
      <c r="E22" s="137" t="s">
        <v>19</v>
      </c>
      <c r="F22" s="137" t="s">
        <v>87</v>
      </c>
      <c r="G22" s="137" t="s">
        <v>96</v>
      </c>
      <c r="H22" s="167"/>
      <c r="I22" s="163" t="s">
        <v>525</v>
      </c>
      <c r="J22" s="156" t="s">
        <v>528</v>
      </c>
      <c r="K22" s="158" t="s">
        <v>529</v>
      </c>
      <c r="L22" s="158" t="s">
        <v>102</v>
      </c>
      <c r="M22" s="158" t="s">
        <v>102</v>
      </c>
    </row>
    <row r="23" spans="1:13" s="157" customFormat="1" ht="29">
      <c r="A23" s="271"/>
      <c r="B23" s="271"/>
      <c r="C23" s="137" t="s">
        <v>530</v>
      </c>
      <c r="D23" s="137"/>
      <c r="E23" s="137" t="s">
        <v>19</v>
      </c>
      <c r="F23" s="137" t="s">
        <v>87</v>
      </c>
      <c r="G23" s="137" t="s">
        <v>96</v>
      </c>
      <c r="H23" s="167"/>
      <c r="I23" s="137"/>
      <c r="J23" s="156" t="s">
        <v>503</v>
      </c>
      <c r="K23" s="158" t="s">
        <v>24</v>
      </c>
      <c r="L23" s="158" t="s">
        <v>24</v>
      </c>
      <c r="M23" s="158" t="s">
        <v>24</v>
      </c>
    </row>
    <row r="24" spans="1:13" s="157" customFormat="1" ht="78">
      <c r="A24" s="271"/>
      <c r="B24" s="271"/>
      <c r="C24" s="137" t="s">
        <v>531</v>
      </c>
      <c r="D24" s="137"/>
      <c r="E24" s="137" t="s">
        <v>19</v>
      </c>
      <c r="F24" s="137" t="s">
        <v>87</v>
      </c>
      <c r="G24" s="137" t="s">
        <v>96</v>
      </c>
      <c r="H24" s="167"/>
      <c r="I24" s="137"/>
      <c r="J24" s="156" t="s">
        <v>652</v>
      </c>
      <c r="K24" s="158" t="s">
        <v>533</v>
      </c>
      <c r="L24" s="158" t="s">
        <v>533</v>
      </c>
      <c r="M24" s="163" t="s">
        <v>102</v>
      </c>
    </row>
    <row r="25" spans="1:13" s="157" customFormat="1" ht="29">
      <c r="A25" s="271"/>
      <c r="B25" s="267" t="s">
        <v>535</v>
      </c>
      <c r="C25" s="137" t="s">
        <v>536</v>
      </c>
      <c r="D25" s="137"/>
      <c r="E25" s="137" t="s">
        <v>19</v>
      </c>
      <c r="F25" s="137" t="s">
        <v>87</v>
      </c>
      <c r="G25" s="137" t="s">
        <v>96</v>
      </c>
      <c r="H25" s="167"/>
      <c r="I25" s="158" t="s">
        <v>537</v>
      </c>
      <c r="J25" s="156" t="s">
        <v>538</v>
      </c>
      <c r="K25" s="158" t="s">
        <v>539</v>
      </c>
      <c r="L25" s="163" t="s">
        <v>102</v>
      </c>
      <c r="M25" s="163" t="s">
        <v>102</v>
      </c>
    </row>
    <row r="26" spans="1:13" s="157" customFormat="1" ht="43.5">
      <c r="A26" s="271"/>
      <c r="B26" s="267"/>
      <c r="C26" s="137" t="s">
        <v>540</v>
      </c>
      <c r="D26" s="137"/>
      <c r="E26" s="137" t="s">
        <v>19</v>
      </c>
      <c r="F26" s="137" t="s">
        <v>87</v>
      </c>
      <c r="G26" s="137" t="s">
        <v>96</v>
      </c>
      <c r="H26" s="167"/>
      <c r="I26" s="163" t="s">
        <v>525</v>
      </c>
      <c r="J26" s="156" t="s">
        <v>174</v>
      </c>
      <c r="K26" s="137" t="s">
        <v>541</v>
      </c>
      <c r="L26" s="137" t="s">
        <v>102</v>
      </c>
      <c r="M26" s="137" t="s">
        <v>102</v>
      </c>
    </row>
    <row r="27" spans="1:13" s="157" customFormat="1" ht="43.5">
      <c r="A27" s="271"/>
      <c r="B27" s="271" t="s">
        <v>542</v>
      </c>
      <c r="C27" s="137" t="s">
        <v>543</v>
      </c>
      <c r="D27" s="137"/>
      <c r="E27" s="137" t="s">
        <v>19</v>
      </c>
      <c r="F27" s="137" t="s">
        <v>87</v>
      </c>
      <c r="G27" s="137" t="s">
        <v>96</v>
      </c>
      <c r="H27" s="167"/>
      <c r="I27" s="137"/>
      <c r="J27" s="156" t="s">
        <v>174</v>
      </c>
      <c r="K27" s="137" t="s">
        <v>541</v>
      </c>
      <c r="L27" s="137" t="s">
        <v>102</v>
      </c>
      <c r="M27" s="137" t="s">
        <v>102</v>
      </c>
    </row>
    <row r="28" spans="1:13" s="157" customFormat="1" ht="43.5">
      <c r="A28" s="271"/>
      <c r="B28" s="271"/>
      <c r="C28" s="137" t="s">
        <v>545</v>
      </c>
      <c r="D28" s="137"/>
      <c r="E28" s="137" t="s">
        <v>19</v>
      </c>
      <c r="F28" s="137" t="s">
        <v>20</v>
      </c>
      <c r="G28" s="137" t="s">
        <v>74</v>
      </c>
      <c r="H28" s="167">
        <v>44161</v>
      </c>
      <c r="I28" s="137"/>
      <c r="J28" s="156" t="s">
        <v>546</v>
      </c>
      <c r="K28" s="137" t="s">
        <v>541</v>
      </c>
      <c r="L28" s="137" t="s">
        <v>102</v>
      </c>
      <c r="M28" s="137" t="s">
        <v>102</v>
      </c>
    </row>
    <row r="29" spans="1:13" s="161" customFormat="1" ht="72.5">
      <c r="A29" s="271"/>
      <c r="B29" s="271"/>
      <c r="C29" s="133" t="s">
        <v>547</v>
      </c>
      <c r="D29" s="133"/>
      <c r="E29" s="133" t="s">
        <v>19</v>
      </c>
      <c r="F29" s="133" t="s">
        <v>95</v>
      </c>
      <c r="G29" s="133" t="s">
        <v>120</v>
      </c>
      <c r="H29" s="168">
        <v>44026</v>
      </c>
      <c r="I29" s="133"/>
      <c r="J29" s="133" t="s">
        <v>548</v>
      </c>
      <c r="K29" s="133" t="s">
        <v>541</v>
      </c>
      <c r="L29" s="133" t="s">
        <v>541</v>
      </c>
      <c r="M29" s="133" t="s">
        <v>102</v>
      </c>
    </row>
    <row r="30" spans="1:13" s="157" customFormat="1" ht="29">
      <c r="A30" s="267" t="s">
        <v>549</v>
      </c>
      <c r="B30" s="137" t="s">
        <v>551</v>
      </c>
      <c r="C30" s="137"/>
      <c r="D30" s="137"/>
      <c r="E30" s="137" t="s">
        <v>19</v>
      </c>
      <c r="F30" s="137" t="s">
        <v>95</v>
      </c>
      <c r="G30" s="137" t="s">
        <v>120</v>
      </c>
      <c r="H30" s="167">
        <v>44026</v>
      </c>
      <c r="I30" s="137" t="s">
        <v>47</v>
      </c>
      <c r="J30" s="156" t="s">
        <v>552</v>
      </c>
      <c r="K30" s="149" t="s">
        <v>553</v>
      </c>
      <c r="L30" s="149" t="s">
        <v>553</v>
      </c>
      <c r="M30" s="149" t="s">
        <v>33</v>
      </c>
    </row>
    <row r="31" spans="1:13" s="157" customFormat="1" ht="29">
      <c r="A31" s="267"/>
      <c r="B31" s="137" t="s">
        <v>555</v>
      </c>
      <c r="C31" s="137"/>
      <c r="D31" s="137"/>
      <c r="E31" s="137" t="s">
        <v>19</v>
      </c>
      <c r="F31" s="137" t="s">
        <v>95</v>
      </c>
      <c r="G31" s="137" t="s">
        <v>120</v>
      </c>
      <c r="H31" s="167">
        <v>44026</v>
      </c>
      <c r="I31" s="137" t="s">
        <v>47</v>
      </c>
      <c r="J31" s="156" t="s">
        <v>556</v>
      </c>
      <c r="K31" s="149" t="s">
        <v>92</v>
      </c>
      <c r="L31" s="149" t="s">
        <v>92</v>
      </c>
      <c r="M31" s="149" t="s">
        <v>93</v>
      </c>
    </row>
    <row r="32" spans="1:13" s="157" customFormat="1" ht="29">
      <c r="A32" s="267"/>
      <c r="B32" s="137" t="s">
        <v>558</v>
      </c>
      <c r="C32" s="137"/>
      <c r="D32" s="137"/>
      <c r="E32" s="137" t="s">
        <v>19</v>
      </c>
      <c r="F32" s="137" t="s">
        <v>95</v>
      </c>
      <c r="G32" s="137" t="s">
        <v>120</v>
      </c>
      <c r="H32" s="167">
        <v>44026</v>
      </c>
      <c r="I32" s="137" t="s">
        <v>47</v>
      </c>
      <c r="J32" s="156" t="s">
        <v>556</v>
      </c>
      <c r="K32" s="149" t="s">
        <v>92</v>
      </c>
      <c r="L32" s="149" t="s">
        <v>92</v>
      </c>
      <c r="M32" s="149" t="s">
        <v>93</v>
      </c>
    </row>
    <row r="33" spans="1:13" s="157" customFormat="1" ht="29">
      <c r="A33" s="267"/>
      <c r="B33" s="137" t="s">
        <v>560</v>
      </c>
      <c r="C33" s="137"/>
      <c r="D33" s="137"/>
      <c r="E33" s="137" t="s">
        <v>19</v>
      </c>
      <c r="F33" s="137" t="s">
        <v>20</v>
      </c>
      <c r="G33" s="137" t="s">
        <v>21</v>
      </c>
      <c r="H33" s="167">
        <v>43831</v>
      </c>
      <c r="I33" s="137" t="s">
        <v>47</v>
      </c>
      <c r="J33" s="156" t="s">
        <v>561</v>
      </c>
      <c r="K33" s="149" t="s">
        <v>92</v>
      </c>
      <c r="L33" s="149" t="s">
        <v>92</v>
      </c>
      <c r="M33" s="149" t="s">
        <v>93</v>
      </c>
    </row>
    <row r="34" spans="1:13" s="157" customFormat="1" ht="43.5">
      <c r="A34" s="267"/>
      <c r="B34" s="137" t="s">
        <v>562</v>
      </c>
      <c r="C34" s="137"/>
      <c r="D34" s="137"/>
      <c r="E34" s="137" t="s">
        <v>19</v>
      </c>
      <c r="F34" s="137" t="s">
        <v>20</v>
      </c>
      <c r="G34" s="137" t="s">
        <v>21</v>
      </c>
      <c r="H34" s="167" t="s">
        <v>46</v>
      </c>
      <c r="I34" s="137" t="s">
        <v>47</v>
      </c>
      <c r="J34" s="156" t="s">
        <v>563</v>
      </c>
      <c r="K34" s="149" t="s">
        <v>92</v>
      </c>
      <c r="L34" s="149" t="s">
        <v>92</v>
      </c>
      <c r="M34" s="149" t="s">
        <v>93</v>
      </c>
    </row>
    <row r="35" spans="1:13" s="157" customFormat="1" ht="43.5">
      <c r="A35" s="271" t="s">
        <v>564</v>
      </c>
      <c r="B35" s="137" t="s">
        <v>566</v>
      </c>
      <c r="C35" s="137"/>
      <c r="D35" s="137"/>
      <c r="E35" s="137" t="s">
        <v>19</v>
      </c>
      <c r="F35" s="137" t="s">
        <v>20</v>
      </c>
      <c r="G35" s="137" t="s">
        <v>27</v>
      </c>
      <c r="H35" s="167">
        <v>44146</v>
      </c>
      <c r="I35" s="155" t="s">
        <v>42</v>
      </c>
      <c r="J35" s="156" t="s">
        <v>43</v>
      </c>
      <c r="K35" s="149" t="s">
        <v>553</v>
      </c>
      <c r="L35" s="149" t="s">
        <v>553</v>
      </c>
      <c r="M35" s="149" t="s">
        <v>33</v>
      </c>
    </row>
    <row r="36" spans="1:13" s="157" customFormat="1" ht="29">
      <c r="A36" s="271"/>
      <c r="B36" s="137" t="s">
        <v>568</v>
      </c>
      <c r="C36" s="137"/>
      <c r="D36" s="137"/>
      <c r="E36" s="137" t="s">
        <v>19</v>
      </c>
      <c r="F36" s="137" t="s">
        <v>20</v>
      </c>
      <c r="G36" s="137" t="s">
        <v>21</v>
      </c>
      <c r="H36" s="167">
        <v>44104</v>
      </c>
      <c r="I36" s="155" t="s">
        <v>47</v>
      </c>
      <c r="J36" s="156" t="s">
        <v>569</v>
      </c>
      <c r="K36" s="149" t="s">
        <v>553</v>
      </c>
      <c r="L36" s="149" t="s">
        <v>553</v>
      </c>
      <c r="M36" s="149" t="s">
        <v>33</v>
      </c>
    </row>
    <row r="37" spans="1:13" s="161" customFormat="1" ht="29">
      <c r="A37" s="271"/>
      <c r="B37" s="133" t="s">
        <v>571</v>
      </c>
      <c r="C37" s="133"/>
      <c r="D37" s="133"/>
      <c r="E37" s="133" t="s">
        <v>19</v>
      </c>
      <c r="F37" s="133" t="s">
        <v>20</v>
      </c>
      <c r="G37" s="133" t="s">
        <v>21</v>
      </c>
      <c r="H37" s="168">
        <v>43861</v>
      </c>
      <c r="I37" s="162" t="s">
        <v>42</v>
      </c>
      <c r="J37" s="153" t="s">
        <v>573</v>
      </c>
      <c r="K37" s="132" t="s">
        <v>574</v>
      </c>
      <c r="L37" s="132" t="s">
        <v>574</v>
      </c>
      <c r="M37" s="132" t="s">
        <v>24</v>
      </c>
    </row>
    <row r="38" spans="1:13" s="157" customFormat="1" ht="29">
      <c r="A38" s="271"/>
      <c r="B38" s="137" t="s">
        <v>576</v>
      </c>
      <c r="C38" s="137"/>
      <c r="D38" s="137"/>
      <c r="E38" s="137" t="s">
        <v>19</v>
      </c>
      <c r="F38" s="137" t="s">
        <v>20</v>
      </c>
      <c r="G38" s="137" t="s">
        <v>21</v>
      </c>
      <c r="H38" s="167">
        <v>44169</v>
      </c>
      <c r="I38" s="155" t="s">
        <v>42</v>
      </c>
      <c r="J38" s="156" t="s">
        <v>577</v>
      </c>
      <c r="K38" s="149" t="s">
        <v>578</v>
      </c>
      <c r="L38" s="149" t="s">
        <v>578</v>
      </c>
      <c r="M38" s="149" t="s">
        <v>24</v>
      </c>
    </row>
    <row r="39" spans="1:13" s="157" customFormat="1" ht="101.5">
      <c r="A39" s="271"/>
      <c r="B39" s="137" t="s">
        <v>580</v>
      </c>
      <c r="C39" s="137"/>
      <c r="D39" s="137"/>
      <c r="E39" s="137" t="s">
        <v>19</v>
      </c>
      <c r="F39" s="137" t="s">
        <v>87</v>
      </c>
      <c r="G39" s="137" t="s">
        <v>21</v>
      </c>
      <c r="H39" s="167" t="s">
        <v>180</v>
      </c>
      <c r="I39" s="164" t="s">
        <v>355</v>
      </c>
      <c r="J39" s="156" t="s">
        <v>581</v>
      </c>
      <c r="K39" s="149" t="s">
        <v>24</v>
      </c>
      <c r="L39" s="149" t="s">
        <v>24</v>
      </c>
      <c r="M39" s="149" t="s">
        <v>24</v>
      </c>
    </row>
    <row r="40" spans="1:13" s="161" customFormat="1" ht="101.5">
      <c r="A40" s="271"/>
      <c r="B40" s="133" t="s">
        <v>582</v>
      </c>
      <c r="C40" s="133"/>
      <c r="D40" s="133"/>
      <c r="E40" s="133" t="s">
        <v>19</v>
      </c>
      <c r="F40" s="133" t="s">
        <v>87</v>
      </c>
      <c r="G40" s="133" t="s">
        <v>21</v>
      </c>
      <c r="H40" s="168" t="s">
        <v>180</v>
      </c>
      <c r="I40" s="165" t="s">
        <v>289</v>
      </c>
      <c r="J40" s="133" t="s">
        <v>653</v>
      </c>
      <c r="K40" s="132" t="s">
        <v>24</v>
      </c>
      <c r="L40" s="132" t="s">
        <v>24</v>
      </c>
      <c r="M40" s="132" t="s">
        <v>24</v>
      </c>
    </row>
    <row r="41" spans="1:13" s="157" customFormat="1" ht="29">
      <c r="A41" s="271"/>
      <c r="B41" s="267" t="s">
        <v>587</v>
      </c>
      <c r="C41" s="137" t="s">
        <v>654</v>
      </c>
      <c r="D41" s="137"/>
      <c r="E41" s="137" t="s">
        <v>19</v>
      </c>
      <c r="F41" s="137" t="s">
        <v>20</v>
      </c>
      <c r="G41" s="137" t="s">
        <v>21</v>
      </c>
      <c r="H41" s="167">
        <v>43861</v>
      </c>
      <c r="I41" s="158" t="s">
        <v>181</v>
      </c>
      <c r="J41" s="156" t="s">
        <v>589</v>
      </c>
      <c r="K41" s="149" t="s">
        <v>24</v>
      </c>
      <c r="L41" s="149" t="s">
        <v>24</v>
      </c>
      <c r="M41" s="149" t="s">
        <v>24</v>
      </c>
    </row>
    <row r="42" spans="1:13" s="157" customFormat="1" ht="58">
      <c r="A42" s="271"/>
      <c r="B42" s="267"/>
      <c r="C42" s="137" t="s">
        <v>655</v>
      </c>
      <c r="D42" s="137"/>
      <c r="E42" s="137" t="s">
        <v>19</v>
      </c>
      <c r="F42" s="137"/>
      <c r="G42" s="137"/>
      <c r="H42" s="167"/>
      <c r="I42" s="158" t="s">
        <v>181</v>
      </c>
      <c r="J42" s="156" t="s">
        <v>591</v>
      </c>
      <c r="K42" s="149" t="s">
        <v>111</v>
      </c>
      <c r="L42" s="149" t="s">
        <v>111</v>
      </c>
      <c r="M42" s="149" t="s">
        <v>111</v>
      </c>
    </row>
    <row r="43" spans="1:13" s="157" customFormat="1" ht="29">
      <c r="A43" s="271"/>
      <c r="B43" s="267"/>
      <c r="C43" s="137" t="s">
        <v>656</v>
      </c>
      <c r="D43" s="137"/>
      <c r="E43" s="137" t="s">
        <v>19</v>
      </c>
      <c r="F43" s="137" t="s">
        <v>234</v>
      </c>
      <c r="G43" s="137" t="s">
        <v>21</v>
      </c>
      <c r="H43" s="167">
        <v>44134</v>
      </c>
      <c r="I43" s="155" t="s">
        <v>42</v>
      </c>
      <c r="J43" s="156" t="s">
        <v>593</v>
      </c>
      <c r="K43" s="149" t="s">
        <v>24</v>
      </c>
      <c r="L43" s="149" t="s">
        <v>24</v>
      </c>
      <c r="M43" s="149" t="s">
        <v>24</v>
      </c>
    </row>
    <row r="44" spans="1:13" s="157" customFormat="1" ht="43.5">
      <c r="A44" s="271"/>
      <c r="B44" s="267"/>
      <c r="C44" s="137" t="s">
        <v>657</v>
      </c>
      <c r="D44" s="137"/>
      <c r="E44" s="137" t="s">
        <v>19</v>
      </c>
      <c r="F44" s="137" t="s">
        <v>87</v>
      </c>
      <c r="G44" s="137" t="s">
        <v>21</v>
      </c>
      <c r="H44" s="167" t="s">
        <v>346</v>
      </c>
      <c r="I44" s="137"/>
      <c r="J44" s="156" t="s">
        <v>344</v>
      </c>
      <c r="K44" s="149" t="s">
        <v>111</v>
      </c>
      <c r="L44" s="149" t="s">
        <v>111</v>
      </c>
      <c r="M44" s="149" t="s">
        <v>111</v>
      </c>
    </row>
    <row r="45" spans="1:13" s="157" customFormat="1" ht="43.5">
      <c r="A45" s="271"/>
      <c r="B45" s="267"/>
      <c r="C45" s="137" t="s">
        <v>658</v>
      </c>
      <c r="D45" s="137"/>
      <c r="E45" s="137" t="s">
        <v>19</v>
      </c>
      <c r="F45" s="137" t="s">
        <v>87</v>
      </c>
      <c r="G45" s="137" t="s">
        <v>21</v>
      </c>
      <c r="H45" s="167" t="s">
        <v>346</v>
      </c>
      <c r="I45" s="155" t="s">
        <v>75</v>
      </c>
      <c r="J45" s="156" t="s">
        <v>597</v>
      </c>
      <c r="K45" s="149" t="s">
        <v>111</v>
      </c>
      <c r="L45" s="149" t="s">
        <v>111</v>
      </c>
      <c r="M45" s="149" t="s">
        <v>111</v>
      </c>
    </row>
    <row r="46" spans="1:13" s="157" customFormat="1" ht="43.5">
      <c r="A46" s="271"/>
      <c r="B46" s="267" t="s">
        <v>599</v>
      </c>
      <c r="C46" s="137" t="s">
        <v>659</v>
      </c>
      <c r="D46" s="137"/>
      <c r="E46" s="137" t="s">
        <v>19</v>
      </c>
      <c r="F46" s="137"/>
      <c r="G46" s="137"/>
      <c r="H46" s="167"/>
      <c r="I46" s="158" t="s">
        <v>347</v>
      </c>
      <c r="J46" s="156" t="s">
        <v>601</v>
      </c>
      <c r="K46" s="149" t="s">
        <v>111</v>
      </c>
      <c r="L46" s="149" t="s">
        <v>111</v>
      </c>
      <c r="M46" s="149" t="s">
        <v>111</v>
      </c>
    </row>
    <row r="47" spans="1:13" s="157" customFormat="1" ht="29">
      <c r="A47" s="271"/>
      <c r="B47" s="267"/>
      <c r="C47" s="267" t="s">
        <v>660</v>
      </c>
      <c r="D47" s="137" t="s">
        <v>661</v>
      </c>
      <c r="E47" s="137" t="s">
        <v>19</v>
      </c>
      <c r="F47" s="137" t="s">
        <v>407</v>
      </c>
      <c r="G47" s="137" t="s">
        <v>21</v>
      </c>
      <c r="H47" s="167">
        <v>44169</v>
      </c>
      <c r="I47" s="158" t="s">
        <v>347</v>
      </c>
      <c r="J47" s="156" t="s">
        <v>344</v>
      </c>
      <c r="K47" s="149" t="s">
        <v>111</v>
      </c>
      <c r="L47" s="149" t="s">
        <v>111</v>
      </c>
      <c r="M47" s="149" t="s">
        <v>111</v>
      </c>
    </row>
    <row r="48" spans="1:13" s="157" customFormat="1" ht="29">
      <c r="A48" s="271"/>
      <c r="B48" s="267"/>
      <c r="C48" s="267"/>
      <c r="D48" s="137" t="s">
        <v>662</v>
      </c>
      <c r="E48" s="137" t="s">
        <v>19</v>
      </c>
      <c r="F48" s="137" t="s">
        <v>87</v>
      </c>
      <c r="G48" s="137" t="s">
        <v>21</v>
      </c>
      <c r="H48" s="167">
        <v>43734</v>
      </c>
      <c r="I48" s="158"/>
      <c r="J48" s="156" t="s">
        <v>663</v>
      </c>
      <c r="K48" s="149" t="s">
        <v>111</v>
      </c>
      <c r="L48" s="149" t="s">
        <v>111</v>
      </c>
      <c r="M48" s="149" t="s">
        <v>111</v>
      </c>
    </row>
    <row r="49" spans="1:13" s="157" customFormat="1" ht="43.5">
      <c r="A49" s="271"/>
      <c r="B49" s="267"/>
      <c r="C49" s="267"/>
      <c r="D49" s="137" t="s">
        <v>664</v>
      </c>
      <c r="E49" s="137" t="s">
        <v>19</v>
      </c>
      <c r="F49" s="137" t="s">
        <v>155</v>
      </c>
      <c r="G49" s="137" t="s">
        <v>156</v>
      </c>
      <c r="H49" s="167">
        <v>44174</v>
      </c>
      <c r="I49" s="158"/>
      <c r="J49" s="156" t="s">
        <v>665</v>
      </c>
      <c r="K49" s="149" t="s">
        <v>111</v>
      </c>
      <c r="L49" s="149" t="s">
        <v>111</v>
      </c>
      <c r="M49" s="149" t="s">
        <v>111</v>
      </c>
    </row>
    <row r="50" spans="1:13" s="157" customFormat="1" ht="43.5">
      <c r="A50" s="271"/>
      <c r="B50" s="137" t="s">
        <v>604</v>
      </c>
      <c r="C50" s="137"/>
      <c r="D50" s="137"/>
      <c r="E50" s="137" t="s">
        <v>19</v>
      </c>
      <c r="F50" s="137" t="s">
        <v>161</v>
      </c>
      <c r="G50" s="137" t="s">
        <v>162</v>
      </c>
      <c r="H50" s="167">
        <v>44174</v>
      </c>
      <c r="I50" s="137"/>
      <c r="J50" s="156" t="s">
        <v>605</v>
      </c>
      <c r="K50" s="158" t="s">
        <v>304</v>
      </c>
      <c r="L50" s="158" t="s">
        <v>304</v>
      </c>
      <c r="M50" s="158" t="s">
        <v>304</v>
      </c>
    </row>
    <row r="51" spans="1:13" s="157" customFormat="1" ht="43.5">
      <c r="A51" s="271"/>
      <c r="B51" s="137" t="s">
        <v>606</v>
      </c>
      <c r="C51" s="137"/>
      <c r="D51" s="137"/>
      <c r="E51" s="137" t="s">
        <v>19</v>
      </c>
      <c r="F51" s="137" t="s">
        <v>166</v>
      </c>
      <c r="G51" s="137" t="s">
        <v>167</v>
      </c>
      <c r="H51" s="167">
        <v>44174</v>
      </c>
      <c r="I51" s="164" t="s">
        <v>47</v>
      </c>
      <c r="J51" s="156" t="s">
        <v>607</v>
      </c>
      <c r="K51" s="149" t="s">
        <v>199</v>
      </c>
      <c r="L51" s="149" t="s">
        <v>199</v>
      </c>
      <c r="M51" s="149" t="s">
        <v>199</v>
      </c>
    </row>
    <row r="52" spans="1:13" s="157" customFormat="1" ht="29">
      <c r="A52" s="267" t="s">
        <v>608</v>
      </c>
      <c r="B52" s="137" t="s">
        <v>610</v>
      </c>
      <c r="C52" s="137"/>
      <c r="D52" s="137"/>
      <c r="E52" s="137" t="s">
        <v>19</v>
      </c>
      <c r="F52" s="137" t="s">
        <v>87</v>
      </c>
      <c r="G52" s="137" t="s">
        <v>21</v>
      </c>
      <c r="H52" s="167">
        <v>43984</v>
      </c>
      <c r="I52" s="155" t="s">
        <v>22</v>
      </c>
      <c r="J52" s="156" t="s">
        <v>611</v>
      </c>
      <c r="K52" s="149" t="s">
        <v>612</v>
      </c>
      <c r="L52" s="149" t="s">
        <v>612</v>
      </c>
      <c r="M52" s="149" t="s">
        <v>612</v>
      </c>
    </row>
    <row r="53" spans="1:13" s="157" customFormat="1" ht="29">
      <c r="A53" s="267"/>
      <c r="B53" s="137" t="s">
        <v>613</v>
      </c>
      <c r="C53" s="137"/>
      <c r="D53" s="137"/>
      <c r="E53" s="137" t="s">
        <v>19</v>
      </c>
      <c r="F53" s="137" t="s">
        <v>20</v>
      </c>
      <c r="G53" s="137" t="s">
        <v>27</v>
      </c>
      <c r="H53" s="167">
        <v>43990</v>
      </c>
      <c r="I53" s="155" t="s">
        <v>22</v>
      </c>
      <c r="J53" s="156" t="s">
        <v>614</v>
      </c>
      <c r="K53" s="149" t="s">
        <v>612</v>
      </c>
      <c r="L53" s="149" t="s">
        <v>612</v>
      </c>
      <c r="M53" s="149" t="s">
        <v>612</v>
      </c>
    </row>
    <row r="54" spans="1:13" s="157" customFormat="1" ht="29">
      <c r="A54" s="267"/>
      <c r="B54" s="137" t="s">
        <v>615</v>
      </c>
      <c r="C54" s="137"/>
      <c r="D54" s="137"/>
      <c r="E54" s="137" t="s">
        <v>19</v>
      </c>
      <c r="F54" s="137" t="s">
        <v>87</v>
      </c>
      <c r="G54" s="137" t="s">
        <v>21</v>
      </c>
      <c r="H54" s="167">
        <v>43987</v>
      </c>
      <c r="I54" s="155" t="s">
        <v>22</v>
      </c>
      <c r="J54" s="156" t="s">
        <v>614</v>
      </c>
      <c r="K54" s="149" t="s">
        <v>612</v>
      </c>
      <c r="L54" s="149" t="s">
        <v>612</v>
      </c>
      <c r="M54" s="149" t="s">
        <v>612</v>
      </c>
    </row>
    <row r="55" spans="1:13" s="157" customFormat="1" ht="29">
      <c r="A55" s="267"/>
      <c r="B55" s="137" t="s">
        <v>616</v>
      </c>
      <c r="C55" s="137"/>
      <c r="D55" s="137"/>
      <c r="E55" s="137" t="s">
        <v>19</v>
      </c>
      <c r="F55" s="137"/>
      <c r="G55" s="137"/>
      <c r="H55" s="167"/>
      <c r="I55" s="155" t="s">
        <v>22</v>
      </c>
      <c r="J55" s="156" t="s">
        <v>611</v>
      </c>
      <c r="K55" s="149" t="s">
        <v>612</v>
      </c>
      <c r="L55" s="149" t="s">
        <v>612</v>
      </c>
      <c r="M55" s="149" t="s">
        <v>612</v>
      </c>
    </row>
    <row r="56" spans="1:13" s="157" customFormat="1" ht="29">
      <c r="A56" s="267" t="s">
        <v>617</v>
      </c>
      <c r="B56" s="137" t="s">
        <v>666</v>
      </c>
      <c r="C56" s="137"/>
      <c r="D56" s="137"/>
      <c r="E56" s="137" t="s">
        <v>19</v>
      </c>
      <c r="F56" s="137"/>
      <c r="G56" s="137"/>
      <c r="H56" s="167"/>
      <c r="I56" s="155" t="s">
        <v>47</v>
      </c>
      <c r="J56" s="156" t="s">
        <v>618</v>
      </c>
      <c r="K56" s="149" t="s">
        <v>197</v>
      </c>
      <c r="L56" s="149" t="s">
        <v>197</v>
      </c>
      <c r="M56" s="149" t="s">
        <v>197</v>
      </c>
    </row>
    <row r="57" spans="1:13" s="157" customFormat="1" ht="29">
      <c r="A57" s="267"/>
      <c r="B57" s="137" t="s">
        <v>667</v>
      </c>
      <c r="C57" s="137"/>
      <c r="D57" s="137"/>
      <c r="E57" s="137" t="s">
        <v>19</v>
      </c>
      <c r="F57" s="137"/>
      <c r="G57" s="137"/>
      <c r="H57" s="167"/>
      <c r="I57" s="155"/>
      <c r="J57" s="156" t="s">
        <v>668</v>
      </c>
      <c r="K57" s="149" t="s">
        <v>197</v>
      </c>
      <c r="L57" s="149" t="s">
        <v>197</v>
      </c>
      <c r="M57" s="149" t="s">
        <v>197</v>
      </c>
    </row>
    <row r="58" spans="1:13" s="157" customFormat="1" ht="39">
      <c r="A58" s="271" t="s">
        <v>619</v>
      </c>
      <c r="B58" s="267" t="s">
        <v>620</v>
      </c>
      <c r="C58" s="137" t="s">
        <v>669</v>
      </c>
      <c r="D58" s="137"/>
      <c r="E58" s="137" t="s">
        <v>19</v>
      </c>
      <c r="F58" s="137"/>
      <c r="G58" s="137"/>
      <c r="H58" s="167"/>
      <c r="I58" s="155" t="s">
        <v>22</v>
      </c>
      <c r="J58" s="156" t="s">
        <v>670</v>
      </c>
      <c r="K58" s="149" t="s">
        <v>623</v>
      </c>
      <c r="L58" s="149" t="s">
        <v>623</v>
      </c>
      <c r="M58" s="149" t="s">
        <v>671</v>
      </c>
    </row>
    <row r="59" spans="1:13" s="157" customFormat="1" ht="43.5">
      <c r="A59" s="271"/>
      <c r="B59" s="267"/>
      <c r="C59" s="137" t="s">
        <v>672</v>
      </c>
      <c r="D59" s="137"/>
      <c r="E59" s="137" t="s">
        <v>19</v>
      </c>
      <c r="F59" s="137"/>
      <c r="G59" s="137"/>
      <c r="H59" s="167"/>
      <c r="I59" s="155"/>
      <c r="J59" s="156" t="s">
        <v>673</v>
      </c>
      <c r="K59" s="149" t="s">
        <v>671</v>
      </c>
      <c r="L59" s="149" t="s">
        <v>671</v>
      </c>
      <c r="M59" s="149" t="s">
        <v>671</v>
      </c>
    </row>
    <row r="60" spans="1:13" s="157" customFormat="1" ht="58">
      <c r="A60" s="271"/>
      <c r="B60" s="267"/>
      <c r="C60" s="137" t="s">
        <v>674</v>
      </c>
      <c r="D60" s="137"/>
      <c r="E60" s="137" t="s">
        <v>19</v>
      </c>
      <c r="F60" s="137" t="s">
        <v>141</v>
      </c>
      <c r="G60" s="137" t="s">
        <v>27</v>
      </c>
      <c r="H60" s="167">
        <v>44174</v>
      </c>
      <c r="I60" s="155"/>
      <c r="J60" s="156" t="s">
        <v>675</v>
      </c>
      <c r="K60" s="149" t="s">
        <v>488</v>
      </c>
      <c r="L60" s="149" t="s">
        <v>488</v>
      </c>
      <c r="M60" s="149" t="s">
        <v>676</v>
      </c>
    </row>
    <row r="61" spans="1:13" s="157" customFormat="1" ht="43.5">
      <c r="A61" s="271"/>
      <c r="B61" s="267"/>
      <c r="C61" s="137" t="s">
        <v>677</v>
      </c>
      <c r="D61" s="137"/>
      <c r="E61" s="137" t="s">
        <v>19</v>
      </c>
      <c r="F61" s="137" t="s">
        <v>383</v>
      </c>
      <c r="G61" s="137" t="s">
        <v>384</v>
      </c>
      <c r="H61" s="167" t="s">
        <v>202</v>
      </c>
      <c r="I61" s="155"/>
      <c r="J61" s="156" t="s">
        <v>673</v>
      </c>
      <c r="K61" s="149" t="s">
        <v>671</v>
      </c>
      <c r="L61" s="149" t="s">
        <v>671</v>
      </c>
      <c r="M61" s="149" t="s">
        <v>671</v>
      </c>
    </row>
    <row r="62" spans="1:13" s="157" customFormat="1" ht="29">
      <c r="A62" s="271"/>
      <c r="B62" s="267"/>
      <c r="C62" s="267" t="s">
        <v>678</v>
      </c>
      <c r="D62" s="137"/>
      <c r="E62" s="137" t="s">
        <v>19</v>
      </c>
      <c r="F62" s="137" t="s">
        <v>20</v>
      </c>
      <c r="G62" s="137" t="s">
        <v>27</v>
      </c>
      <c r="H62" s="167">
        <v>44181</v>
      </c>
      <c r="I62" s="155"/>
      <c r="J62" s="156" t="s">
        <v>679</v>
      </c>
      <c r="K62" s="149" t="s">
        <v>401</v>
      </c>
      <c r="L62" s="149" t="s">
        <v>401</v>
      </c>
      <c r="M62" s="149" t="s">
        <v>33</v>
      </c>
    </row>
    <row r="63" spans="1:13" s="157" customFormat="1" ht="29">
      <c r="A63" s="271"/>
      <c r="B63" s="267"/>
      <c r="C63" s="267"/>
      <c r="D63" s="137" t="s">
        <v>680</v>
      </c>
      <c r="E63" s="137" t="s">
        <v>19</v>
      </c>
      <c r="F63" s="137"/>
      <c r="G63" s="137"/>
      <c r="H63" s="167"/>
      <c r="I63" s="155"/>
      <c r="J63" s="156" t="s">
        <v>681</v>
      </c>
      <c r="K63" s="149" t="s">
        <v>401</v>
      </c>
      <c r="L63" s="149" t="s">
        <v>401</v>
      </c>
      <c r="M63" s="149" t="s">
        <v>33</v>
      </c>
    </row>
    <row r="64" spans="1:13" s="161" customFormat="1" ht="58">
      <c r="A64" s="271"/>
      <c r="B64" s="267"/>
      <c r="C64" s="133" t="s">
        <v>682</v>
      </c>
      <c r="D64" s="133"/>
      <c r="E64" s="133"/>
      <c r="F64" s="133"/>
      <c r="G64" s="133"/>
      <c r="H64" s="168"/>
      <c r="I64" s="171"/>
      <c r="J64" s="153" t="s">
        <v>683</v>
      </c>
      <c r="K64" s="132" t="s">
        <v>392</v>
      </c>
      <c r="L64" s="132" t="s">
        <v>392</v>
      </c>
      <c r="M64" s="132" t="s">
        <v>392</v>
      </c>
    </row>
    <row r="65" spans="1:13" s="157" customFormat="1" ht="146.25" customHeight="1">
      <c r="A65" s="271"/>
      <c r="B65" s="137" t="s">
        <v>624</v>
      </c>
      <c r="C65" s="137"/>
      <c r="D65" s="137"/>
      <c r="E65" s="137"/>
      <c r="F65" s="137"/>
      <c r="G65" s="137"/>
      <c r="H65" s="167"/>
      <c r="I65" s="155" t="s">
        <v>22</v>
      </c>
      <c r="J65" s="156" t="s">
        <v>684</v>
      </c>
      <c r="K65" s="149" t="s">
        <v>626</v>
      </c>
      <c r="L65" s="149" t="s">
        <v>626</v>
      </c>
      <c r="M65" s="149" t="s">
        <v>487</v>
      </c>
    </row>
    <row r="66" spans="1:13" s="157" customFormat="1" ht="43.5">
      <c r="A66" s="137" t="s">
        <v>685</v>
      </c>
      <c r="B66" s="137" t="s">
        <v>686</v>
      </c>
      <c r="C66" s="137"/>
      <c r="D66" s="137"/>
      <c r="E66" s="137"/>
      <c r="F66" s="137"/>
      <c r="G66" s="137"/>
      <c r="H66" s="167"/>
      <c r="I66" s="137"/>
      <c r="J66" s="156" t="s">
        <v>629</v>
      </c>
      <c r="K66" s="155" t="s">
        <v>687</v>
      </c>
      <c r="L66" s="155" t="s">
        <v>687</v>
      </c>
      <c r="M66" s="137" t="s">
        <v>178</v>
      </c>
    </row>
    <row r="67" spans="1:13" s="157" customFormat="1" ht="29">
      <c r="A67" s="137"/>
      <c r="B67" s="137" t="s">
        <v>688</v>
      </c>
      <c r="C67" s="137"/>
      <c r="D67" s="137"/>
      <c r="E67" s="137"/>
      <c r="F67" s="137"/>
      <c r="G67" s="137"/>
      <c r="H67" s="167"/>
      <c r="I67" s="137"/>
      <c r="J67" s="156" t="s">
        <v>631</v>
      </c>
      <c r="K67" s="149" t="s">
        <v>487</v>
      </c>
      <c r="L67" s="149" t="s">
        <v>487</v>
      </c>
      <c r="M67" s="149" t="s">
        <v>487</v>
      </c>
    </row>
    <row r="68" spans="1:13" s="143" customFormat="1" ht="72.5">
      <c r="A68" s="138" t="s">
        <v>689</v>
      </c>
      <c r="B68" s="138"/>
      <c r="C68" s="138"/>
      <c r="D68" s="138"/>
      <c r="E68" s="138"/>
      <c r="F68" s="138"/>
      <c r="G68" s="138"/>
      <c r="H68" s="169"/>
      <c r="I68" s="138"/>
      <c r="J68" s="138" t="s">
        <v>634</v>
      </c>
      <c r="K68" s="138" t="s">
        <v>24</v>
      </c>
      <c r="L68" s="138" t="s">
        <v>24</v>
      </c>
      <c r="M68" s="138" t="s">
        <v>24</v>
      </c>
    </row>
    <row r="69" spans="1:13" s="157" customFormat="1" ht="29">
      <c r="A69" s="267" t="s">
        <v>635</v>
      </c>
      <c r="B69" s="267" t="s">
        <v>636</v>
      </c>
      <c r="C69" s="137" t="s">
        <v>690</v>
      </c>
      <c r="D69" s="137"/>
      <c r="E69" s="137"/>
      <c r="F69" s="137"/>
      <c r="G69" s="137"/>
      <c r="H69" s="167"/>
      <c r="I69" s="137"/>
      <c r="J69" s="156" t="s">
        <v>691</v>
      </c>
      <c r="K69" s="155" t="s">
        <v>144</v>
      </c>
      <c r="L69" s="155" t="s">
        <v>144</v>
      </c>
      <c r="M69" s="155" t="s">
        <v>144</v>
      </c>
    </row>
    <row r="70" spans="1:13" s="157" customFormat="1" ht="29">
      <c r="A70" s="267"/>
      <c r="B70" s="267"/>
      <c r="C70" s="137" t="s">
        <v>692</v>
      </c>
      <c r="D70" s="137"/>
      <c r="E70" s="137"/>
      <c r="F70" s="137"/>
      <c r="G70" s="137"/>
      <c r="H70" s="167"/>
      <c r="I70" s="137"/>
      <c r="J70" s="156" t="s">
        <v>693</v>
      </c>
      <c r="K70" s="155" t="s">
        <v>144</v>
      </c>
      <c r="L70" s="155" t="s">
        <v>144</v>
      </c>
      <c r="M70" s="155" t="s">
        <v>144</v>
      </c>
    </row>
    <row r="71" spans="1:13" s="157" customFormat="1" ht="29">
      <c r="A71" s="267"/>
      <c r="B71" s="267"/>
      <c r="C71" s="137" t="s">
        <v>694</v>
      </c>
      <c r="D71" s="137"/>
      <c r="E71" s="137"/>
      <c r="F71" s="137"/>
      <c r="G71" s="137"/>
      <c r="H71" s="167"/>
      <c r="I71" s="137"/>
      <c r="J71" s="156" t="s">
        <v>639</v>
      </c>
      <c r="K71" s="155" t="s">
        <v>144</v>
      </c>
      <c r="L71" s="155" t="s">
        <v>144</v>
      </c>
      <c r="M71" s="155" t="s">
        <v>144</v>
      </c>
    </row>
    <row r="72" spans="1:13" s="157" customFormat="1" ht="29">
      <c r="A72" s="267"/>
      <c r="B72" s="267"/>
      <c r="C72" s="137" t="s">
        <v>695</v>
      </c>
      <c r="D72" s="137"/>
      <c r="E72" s="137"/>
      <c r="F72" s="137"/>
      <c r="G72" s="137"/>
      <c r="H72" s="167"/>
      <c r="I72" s="137"/>
      <c r="J72" s="156" t="s">
        <v>696</v>
      </c>
      <c r="K72" s="155" t="s">
        <v>144</v>
      </c>
      <c r="L72" s="155" t="s">
        <v>144</v>
      </c>
      <c r="M72" s="155" t="s">
        <v>144</v>
      </c>
    </row>
    <row r="73" spans="1:13" s="157" customFormat="1" ht="29">
      <c r="A73" s="267"/>
      <c r="B73" s="267"/>
      <c r="C73" s="137" t="s">
        <v>697</v>
      </c>
      <c r="D73" s="137"/>
      <c r="E73" s="137"/>
      <c r="F73" s="137"/>
      <c r="G73" s="137"/>
      <c r="H73" s="167"/>
      <c r="I73" s="137"/>
      <c r="J73" s="156" t="s">
        <v>698</v>
      </c>
      <c r="K73" s="155" t="s">
        <v>144</v>
      </c>
      <c r="L73" s="155" t="s">
        <v>144</v>
      </c>
      <c r="M73" s="155" t="s">
        <v>144</v>
      </c>
    </row>
    <row r="74" spans="1:13" s="157" customFormat="1" ht="43.5">
      <c r="A74" s="267"/>
      <c r="B74" s="137" t="s">
        <v>638</v>
      </c>
      <c r="C74" s="137"/>
      <c r="D74" s="137"/>
      <c r="E74" s="137"/>
      <c r="F74" s="137"/>
      <c r="G74" s="137"/>
      <c r="H74" s="167"/>
      <c r="I74" s="137"/>
      <c r="J74" s="156" t="s">
        <v>639</v>
      </c>
      <c r="K74" s="155" t="s">
        <v>144</v>
      </c>
      <c r="L74" s="155" t="s">
        <v>144</v>
      </c>
      <c r="M74" s="155" t="s">
        <v>144</v>
      </c>
    </row>
  </sheetData>
  <autoFilter ref="A2:M74" xr:uid="{00000000-0009-0000-0000-000002000000}"/>
  <mergeCells count="21">
    <mergeCell ref="A30:A34"/>
    <mergeCell ref="A35:A51"/>
    <mergeCell ref="B41:B45"/>
    <mergeCell ref="B46:B49"/>
    <mergeCell ref="K1:M1"/>
    <mergeCell ref="B69:B73"/>
    <mergeCell ref="A69:A74"/>
    <mergeCell ref="A1:J1"/>
    <mergeCell ref="C47:C49"/>
    <mergeCell ref="A52:A55"/>
    <mergeCell ref="A56:A57"/>
    <mergeCell ref="A58:A65"/>
    <mergeCell ref="B58:B64"/>
    <mergeCell ref="C62:C63"/>
    <mergeCell ref="A3:A17"/>
    <mergeCell ref="A18:A29"/>
    <mergeCell ref="B7:B8"/>
    <mergeCell ref="B18:B24"/>
    <mergeCell ref="C19:C20"/>
    <mergeCell ref="B25:B26"/>
    <mergeCell ref="B27:B29"/>
  </mergeCells>
  <dataValidations count="3">
    <dataValidation type="list" allowBlank="1" showInputMessage="1" showErrorMessage="1" sqref="K6:L6" xr:uid="{00000000-0002-0000-0200-000000000000}">
      <formula1>"Despacho de Gestión Corporativa,Subdirección Administrativa,Subdirección del Talento Humano,Subdirección Financiera,Oficina de Correspondencia Quejas y Soluciones,Oficina de Atención al contribuyente"</formula1>
    </dataValidation>
    <dataValidation type="list" allowBlank="1" showInputMessage="1" showErrorMessage="1" sqref="I3:I4 I13 I6 I45" xr:uid="{00000000-0002-0000-0200-000001000000}">
      <formula1>"Por demanda,Diaria,Semanal,Mensual,Bimestral,Trimestral,Semestral,Anual"</formula1>
    </dataValidation>
    <dataValidation type="list" allowBlank="1" showInputMessage="1" showErrorMessage="1" sqref="F43" xr:uid="{00000000-0002-0000-0200-000002000000}">
      <formula1>"Documento físico, Medio electrónico, Formato audio - visual, Físico análogo, Digital electrónico,Documento físico y digital"</formula1>
    </dataValidation>
  </dataValidations>
  <hyperlinks>
    <hyperlink ref="J15" r:id="rId1" xr:uid="{00000000-0004-0000-0200-000000000000}"/>
    <hyperlink ref="J18" r:id="rId2" xr:uid="{00000000-0004-0000-0200-000001000000}"/>
    <hyperlink ref="J22" r:id="rId3" xr:uid="{00000000-0004-0000-0200-000002000000}"/>
    <hyperlink ref="J23" r:id="rId4" xr:uid="{00000000-0004-0000-0200-000003000000}"/>
    <hyperlink ref="J21" r:id="rId5" xr:uid="{00000000-0004-0000-0200-000004000000}"/>
    <hyperlink ref="J25" r:id="rId6" xr:uid="{00000000-0004-0000-0200-000005000000}"/>
    <hyperlink ref="J26" r:id="rId7" xr:uid="{00000000-0004-0000-0200-000006000000}"/>
    <hyperlink ref="J27" r:id="rId8" xr:uid="{00000000-0004-0000-0200-000007000000}"/>
    <hyperlink ref="J28" r:id="rId9" xr:uid="{00000000-0004-0000-0200-000008000000}"/>
    <hyperlink ref="J33" r:id="rId10" xr:uid="{00000000-0004-0000-0200-000009000000}"/>
    <hyperlink ref="J37" r:id="rId11" xr:uid="{00000000-0004-0000-0200-00000A000000}"/>
    <hyperlink ref="J50" r:id="rId12" xr:uid="{00000000-0004-0000-0200-00000B000000}"/>
    <hyperlink ref="J3" r:id="rId13" xr:uid="{00000000-0004-0000-0200-00000C000000}"/>
    <hyperlink ref="J4" r:id="rId14" xr:uid="{00000000-0004-0000-0200-00000D000000}"/>
    <hyperlink ref="J5" r:id="rId15" xr:uid="{00000000-0004-0000-0200-00000E000000}"/>
    <hyperlink ref="J6" r:id="rId16" xr:uid="{00000000-0004-0000-0200-00000F000000}"/>
    <hyperlink ref="J7" r:id="rId17" xr:uid="{00000000-0004-0000-0200-000010000000}"/>
    <hyperlink ref="J9" r:id="rId18" xr:uid="{00000000-0004-0000-0200-000011000000}"/>
    <hyperlink ref="J10" r:id="rId19" xr:uid="{00000000-0004-0000-0200-000012000000}"/>
    <hyperlink ref="J11" r:id="rId20" xr:uid="{00000000-0004-0000-0200-000013000000}"/>
    <hyperlink ref="J12" r:id="rId21" xr:uid="{00000000-0004-0000-0200-000014000000}"/>
    <hyperlink ref="J13" r:id="rId22" xr:uid="{00000000-0004-0000-0200-000015000000}"/>
    <hyperlink ref="J14" r:id="rId23" xr:uid="{00000000-0004-0000-0200-000016000000}"/>
    <hyperlink ref="J16" r:id="rId24" xr:uid="{00000000-0004-0000-0200-000017000000}"/>
    <hyperlink ref="J17" r:id="rId25" xr:uid="{00000000-0004-0000-0200-000018000000}"/>
    <hyperlink ref="J30" r:id="rId26" xr:uid="{00000000-0004-0000-0200-000019000000}"/>
    <hyperlink ref="J31" r:id="rId27" xr:uid="{00000000-0004-0000-0200-00001A000000}"/>
    <hyperlink ref="J32" r:id="rId28" xr:uid="{00000000-0004-0000-0200-00001B000000}"/>
    <hyperlink ref="J35" r:id="rId29" xr:uid="{00000000-0004-0000-0200-00001C000000}"/>
    <hyperlink ref="J36" r:id="rId30" xr:uid="{00000000-0004-0000-0200-00001D000000}"/>
    <hyperlink ref="J38" r:id="rId31" xr:uid="{00000000-0004-0000-0200-00001E000000}"/>
    <hyperlink ref="J39" r:id="rId32" xr:uid="{00000000-0004-0000-0200-00001F000000}"/>
    <hyperlink ref="J41" r:id="rId33" xr:uid="{00000000-0004-0000-0200-000020000000}"/>
    <hyperlink ref="J42" r:id="rId34" xr:uid="{00000000-0004-0000-0200-000021000000}"/>
    <hyperlink ref="J43" r:id="rId35" xr:uid="{00000000-0004-0000-0200-000022000000}"/>
    <hyperlink ref="J44" r:id="rId36" xr:uid="{00000000-0004-0000-0200-000023000000}"/>
    <hyperlink ref="J45" r:id="rId37" xr:uid="{00000000-0004-0000-0200-000024000000}"/>
    <hyperlink ref="J46" r:id="rId38" xr:uid="{00000000-0004-0000-0200-000025000000}"/>
    <hyperlink ref="J51" r:id="rId39" xr:uid="{00000000-0004-0000-0200-000026000000}"/>
    <hyperlink ref="J52" r:id="rId40" xr:uid="{00000000-0004-0000-0200-000027000000}"/>
    <hyperlink ref="J53" r:id="rId41" xr:uid="{00000000-0004-0000-0200-000028000000}"/>
    <hyperlink ref="J54" r:id="rId42" xr:uid="{00000000-0004-0000-0200-000029000000}"/>
    <hyperlink ref="J55" r:id="rId43" xr:uid="{00000000-0004-0000-0200-00002A000000}"/>
    <hyperlink ref="J66" r:id="rId44" xr:uid="{00000000-0004-0000-0200-00002B000000}"/>
    <hyperlink ref="J67" r:id="rId45" xr:uid="{00000000-0004-0000-0200-00002C000000}"/>
    <hyperlink ref="J65" r:id="rId46" xr:uid="{00000000-0004-0000-0200-00002D000000}"/>
    <hyperlink ref="J74" r:id="rId47" xr:uid="{00000000-0004-0000-0200-00002E000000}"/>
    <hyperlink ref="J70" r:id="rId48" xr:uid="{00000000-0004-0000-0200-00002F000000}"/>
    <hyperlink ref="J71" r:id="rId49" xr:uid="{00000000-0004-0000-0200-000030000000}"/>
    <hyperlink ref="J72" r:id="rId50" xr:uid="{00000000-0004-0000-0200-000031000000}"/>
    <hyperlink ref="J73" r:id="rId51" xr:uid="{00000000-0004-0000-0200-000032000000}"/>
    <hyperlink ref="J69" r:id="rId52" xr:uid="{00000000-0004-0000-0200-000033000000}"/>
    <hyperlink ref="J56" r:id="rId53" xr:uid="{00000000-0004-0000-0200-000034000000}"/>
    <hyperlink ref="J57" r:id="rId54" location="/home" xr:uid="{00000000-0004-0000-0200-000035000000}"/>
    <hyperlink ref="J47" r:id="rId55" xr:uid="{00000000-0004-0000-0200-000036000000}"/>
    <hyperlink ref="J48" r:id="rId56" xr:uid="{00000000-0004-0000-0200-000037000000}"/>
    <hyperlink ref="J34" r:id="rId57" xr:uid="{00000000-0004-0000-0200-000038000000}"/>
    <hyperlink ref="J19" r:id="rId58" xr:uid="{00000000-0004-0000-0200-000039000000}"/>
    <hyperlink ref="J20" r:id="rId59" xr:uid="{00000000-0004-0000-0200-00003A000000}"/>
    <hyperlink ref="J59" r:id="rId60" xr:uid="{00000000-0004-0000-0200-00003B000000}"/>
    <hyperlink ref="J58" r:id="rId61" xr:uid="{00000000-0004-0000-0200-00003C000000}"/>
    <hyperlink ref="J60" r:id="rId62" xr:uid="{00000000-0004-0000-0200-00003D000000}"/>
    <hyperlink ref="J61" r:id="rId63" xr:uid="{00000000-0004-0000-0200-00003E000000}"/>
    <hyperlink ref="J62" r:id="rId64" xr:uid="{00000000-0004-0000-0200-00003F000000}"/>
    <hyperlink ref="J63" r:id="rId65" xr:uid="{00000000-0004-0000-0200-000040000000}"/>
    <hyperlink ref="J64" r:id="rId66" xr:uid="{00000000-0004-0000-0200-000041000000}"/>
    <hyperlink ref="J24" r:id="rId67" xr:uid="{00000000-0004-0000-0200-000042000000}"/>
  </hyperlinks>
  <pageMargins left="0.7" right="0.7" top="0.75" bottom="0.75" header="0.3" footer="0.3"/>
  <pageSetup orientation="portrait" r:id="rId68"/>
  <legacyDrawing r:id="rId69"/>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3BBD9F-9E1C-40B9-B702-F51890264EED}">
  <dimension ref="A1:S126"/>
  <sheetViews>
    <sheetView tabSelected="1" zoomScale="85" zoomScaleNormal="85" workbookViewId="0">
      <pane xSplit="4" ySplit="2" topLeftCell="E124" activePane="bottomRight" state="frozen"/>
      <selection pane="topRight" activeCell="E1" sqref="E1"/>
      <selection pane="bottomLeft" activeCell="A3" sqref="A3"/>
      <selection pane="bottomRight" activeCell="K126" sqref="K126"/>
    </sheetView>
  </sheetViews>
  <sheetFormatPr defaultColWidth="9.1796875" defaultRowHeight="15.5"/>
  <cols>
    <col min="1" max="1" width="9.1796875" style="210" customWidth="1"/>
    <col min="2" max="3" width="19.26953125" style="194" customWidth="1"/>
    <col min="4" max="4" width="21.1796875" style="194" customWidth="1"/>
    <col min="5" max="5" width="13.453125" style="194" customWidth="1"/>
    <col min="6" max="6" width="9.1796875" style="219" customWidth="1"/>
    <col min="7" max="7" width="14.26953125" style="194" customWidth="1"/>
    <col min="8" max="8" width="9.1796875" style="194" customWidth="1"/>
    <col min="9" max="9" width="17.81640625" style="211" customWidth="1"/>
    <col min="10" max="10" width="13" style="194" customWidth="1"/>
    <col min="11" max="11" width="31.7265625" style="194" customWidth="1"/>
    <col min="12" max="12" width="26.1796875" style="194" customWidth="1"/>
    <col min="13" max="13" width="49.26953125" style="194" customWidth="1"/>
    <col min="14" max="14" width="22.81640625" style="194" customWidth="1"/>
    <col min="15" max="15" width="22.1796875" style="194" customWidth="1"/>
    <col min="16" max="16" width="47.453125" style="204" customWidth="1"/>
    <col min="17" max="17" width="35.1796875" style="194" customWidth="1"/>
    <col min="18" max="18" width="72.453125" style="194" customWidth="1"/>
    <col min="19" max="19" width="35.453125" style="194" customWidth="1"/>
    <col min="20" max="16384" width="9.1796875" style="194"/>
  </cols>
  <sheetData>
    <row r="1" spans="1:16" s="222" customFormat="1" ht="19.5" customHeight="1">
      <c r="A1" s="261" t="s">
        <v>699</v>
      </c>
      <c r="B1" s="261"/>
      <c r="C1" s="261"/>
      <c r="D1" s="261"/>
      <c r="E1" s="261"/>
      <c r="F1" s="273"/>
      <c r="G1" s="261"/>
      <c r="H1" s="261"/>
      <c r="I1" s="261"/>
      <c r="J1" s="261"/>
      <c r="K1" s="273"/>
      <c r="L1" s="261"/>
      <c r="M1" s="272" t="s">
        <v>1</v>
      </c>
      <c r="N1" s="272"/>
      <c r="O1" s="272"/>
      <c r="P1" s="195" t="s">
        <v>700</v>
      </c>
    </row>
    <row r="2" spans="1:16" ht="62">
      <c r="A2" s="193" t="s">
        <v>701</v>
      </c>
      <c r="B2" s="193" t="s">
        <v>5</v>
      </c>
      <c r="C2" s="193" t="s">
        <v>461</v>
      </c>
      <c r="D2" s="193" t="s">
        <v>462</v>
      </c>
      <c r="E2" s="193" t="s">
        <v>644</v>
      </c>
      <c r="F2" s="218" t="s">
        <v>6</v>
      </c>
      <c r="G2" s="193" t="s">
        <v>7</v>
      </c>
      <c r="H2" s="193" t="s">
        <v>8</v>
      </c>
      <c r="I2" s="199" t="s">
        <v>9</v>
      </c>
      <c r="J2" s="193" t="s">
        <v>10</v>
      </c>
      <c r="K2" s="218" t="s">
        <v>702</v>
      </c>
      <c r="L2" s="193" t="s">
        <v>645</v>
      </c>
      <c r="M2" s="193" t="s">
        <v>12</v>
      </c>
      <c r="N2" s="193" t="s">
        <v>13</v>
      </c>
      <c r="O2" s="193" t="s">
        <v>14</v>
      </c>
      <c r="P2" s="193" t="s">
        <v>703</v>
      </c>
    </row>
    <row r="3" spans="1:16" s="204" customFormat="1" ht="186">
      <c r="A3" s="202" t="s">
        <v>704</v>
      </c>
      <c r="B3" s="196"/>
      <c r="C3" s="196" t="s">
        <v>705</v>
      </c>
      <c r="D3" s="196"/>
      <c r="E3" s="216"/>
      <c r="F3" s="196" t="s">
        <v>19</v>
      </c>
      <c r="G3" s="196" t="s">
        <v>706</v>
      </c>
      <c r="H3" s="196" t="s">
        <v>21</v>
      </c>
      <c r="I3" s="203" t="s">
        <v>707</v>
      </c>
      <c r="J3" s="196" t="s">
        <v>75</v>
      </c>
      <c r="K3" s="215">
        <v>45355</v>
      </c>
      <c r="L3" s="198" t="s">
        <v>708</v>
      </c>
      <c r="M3" s="196" t="s">
        <v>429</v>
      </c>
      <c r="N3" s="196" t="s">
        <v>429</v>
      </c>
      <c r="O3" s="196" t="s">
        <v>429</v>
      </c>
      <c r="P3" s="196" t="s">
        <v>709</v>
      </c>
    </row>
    <row r="4" spans="1:16" s="204" customFormat="1" ht="279">
      <c r="A4" s="202" t="s">
        <v>710</v>
      </c>
      <c r="B4" s="196"/>
      <c r="C4" s="196" t="s">
        <v>711</v>
      </c>
      <c r="D4" s="196"/>
      <c r="E4" s="196"/>
      <c r="F4" s="196" t="s">
        <v>19</v>
      </c>
      <c r="G4" s="196" t="s">
        <v>20</v>
      </c>
      <c r="H4" s="196" t="s">
        <v>21</v>
      </c>
      <c r="I4" s="200">
        <v>44826</v>
      </c>
      <c r="J4" s="196" t="s">
        <v>712</v>
      </c>
      <c r="K4" s="215">
        <v>45860</v>
      </c>
      <c r="L4" s="198" t="s">
        <v>713</v>
      </c>
      <c r="M4" s="196" t="s">
        <v>199</v>
      </c>
      <c r="N4" s="196" t="s">
        <v>199</v>
      </c>
      <c r="O4" s="196" t="s">
        <v>199</v>
      </c>
      <c r="P4" s="196" t="s">
        <v>714</v>
      </c>
    </row>
    <row r="5" spans="1:16" s="204" customFormat="1" ht="46.5">
      <c r="A5" s="202" t="s">
        <v>715</v>
      </c>
      <c r="B5" s="196"/>
      <c r="C5" s="196" t="s">
        <v>716</v>
      </c>
      <c r="D5" s="196"/>
      <c r="F5" s="196" t="s">
        <v>19</v>
      </c>
      <c r="G5" s="196" t="s">
        <v>717</v>
      </c>
      <c r="H5" s="196" t="s">
        <v>718</v>
      </c>
      <c r="I5" s="200" t="s">
        <v>719</v>
      </c>
      <c r="J5" s="196" t="s">
        <v>42</v>
      </c>
      <c r="K5" s="215">
        <v>45814</v>
      </c>
      <c r="L5" s="198" t="s">
        <v>720</v>
      </c>
      <c r="M5" s="196" t="s">
        <v>574</v>
      </c>
      <c r="N5" s="196" t="s">
        <v>574</v>
      </c>
      <c r="O5" s="196" t="s">
        <v>24</v>
      </c>
      <c r="P5" s="196" t="s">
        <v>721</v>
      </c>
    </row>
    <row r="6" spans="1:16" s="204" customFormat="1" ht="93">
      <c r="A6" s="202"/>
      <c r="B6" s="196"/>
      <c r="C6" s="196"/>
      <c r="D6" s="196" t="s">
        <v>672</v>
      </c>
      <c r="E6" s="196"/>
      <c r="F6" s="196" t="s">
        <v>19</v>
      </c>
      <c r="G6" s="196" t="s">
        <v>20</v>
      </c>
      <c r="H6" s="196" t="s">
        <v>115</v>
      </c>
      <c r="I6" s="200">
        <v>45328</v>
      </c>
      <c r="J6" s="196" t="s">
        <v>454</v>
      </c>
      <c r="K6" s="215">
        <v>45804</v>
      </c>
      <c r="L6" s="198" t="s">
        <v>722</v>
      </c>
      <c r="M6" s="196" t="s">
        <v>488</v>
      </c>
      <c r="N6" s="196" t="s">
        <v>723</v>
      </c>
      <c r="O6" s="196" t="s">
        <v>723</v>
      </c>
      <c r="P6" s="223" t="s">
        <v>724</v>
      </c>
    </row>
    <row r="7" spans="1:16" s="204" customFormat="1" ht="62">
      <c r="A7" s="202"/>
      <c r="B7" s="196"/>
      <c r="C7" s="196"/>
      <c r="D7" s="196" t="s">
        <v>669</v>
      </c>
      <c r="E7" s="196"/>
      <c r="F7" s="196" t="s">
        <v>19</v>
      </c>
      <c r="G7" s="196" t="s">
        <v>20</v>
      </c>
      <c r="H7" s="196" t="s">
        <v>115</v>
      </c>
      <c r="I7" s="200">
        <v>45328</v>
      </c>
      <c r="J7" s="196" t="s">
        <v>454</v>
      </c>
      <c r="K7" s="200">
        <v>45804</v>
      </c>
      <c r="L7" s="198" t="s">
        <v>725</v>
      </c>
      <c r="M7" s="196" t="s">
        <v>488</v>
      </c>
      <c r="N7" s="196" t="s">
        <v>723</v>
      </c>
      <c r="O7" s="196" t="s">
        <v>723</v>
      </c>
      <c r="P7" s="223" t="s">
        <v>726</v>
      </c>
    </row>
    <row r="8" spans="1:16" s="204" customFormat="1" ht="46.5">
      <c r="A8" s="202" t="s">
        <v>727</v>
      </c>
      <c r="B8" s="196"/>
      <c r="C8" s="196" t="s">
        <v>728</v>
      </c>
      <c r="D8" s="196"/>
      <c r="E8" s="196"/>
      <c r="F8" s="196" t="s">
        <v>19</v>
      </c>
      <c r="G8" s="196" t="s">
        <v>20</v>
      </c>
      <c r="H8" s="196" t="s">
        <v>27</v>
      </c>
      <c r="I8" s="200">
        <v>42012</v>
      </c>
      <c r="J8" s="196" t="s">
        <v>75</v>
      </c>
      <c r="K8" s="200">
        <v>45889</v>
      </c>
      <c r="L8" s="198" t="s">
        <v>729</v>
      </c>
      <c r="M8" s="196" t="s">
        <v>488</v>
      </c>
      <c r="N8" s="196" t="s">
        <v>488</v>
      </c>
      <c r="O8" s="196" t="s">
        <v>488</v>
      </c>
      <c r="P8" s="205"/>
    </row>
    <row r="9" spans="1:16" s="204" customFormat="1" ht="186">
      <c r="A9" s="202" t="s">
        <v>730</v>
      </c>
      <c r="B9" s="196"/>
      <c r="C9" s="196" t="s">
        <v>731</v>
      </c>
      <c r="D9" s="196"/>
      <c r="F9" s="197" t="s">
        <v>19</v>
      </c>
      <c r="G9" s="197" t="s">
        <v>20</v>
      </c>
      <c r="H9" s="197" t="s">
        <v>732</v>
      </c>
      <c r="I9" s="226">
        <v>44750</v>
      </c>
      <c r="J9" s="196" t="s">
        <v>454</v>
      </c>
      <c r="K9" s="215">
        <v>45868</v>
      </c>
      <c r="L9" s="198" t="s">
        <v>684</v>
      </c>
      <c r="M9" s="196" t="s">
        <v>733</v>
      </c>
      <c r="N9" s="196" t="s">
        <v>733</v>
      </c>
      <c r="O9" s="196" t="s">
        <v>723</v>
      </c>
      <c r="P9" s="196" t="s">
        <v>734</v>
      </c>
    </row>
    <row r="10" spans="1:16" s="204" customFormat="1" ht="124">
      <c r="A10" s="202" t="s">
        <v>735</v>
      </c>
      <c r="B10" s="196"/>
      <c r="C10" s="196" t="s">
        <v>736</v>
      </c>
      <c r="D10" s="196"/>
      <c r="F10" s="196" t="s">
        <v>19</v>
      </c>
      <c r="G10" s="196" t="s">
        <v>20</v>
      </c>
      <c r="H10" s="196" t="s">
        <v>737</v>
      </c>
      <c r="I10" s="200">
        <v>44592</v>
      </c>
      <c r="J10" s="196" t="s">
        <v>75</v>
      </c>
      <c r="K10" s="215">
        <v>45849</v>
      </c>
      <c r="L10" s="198" t="s">
        <v>738</v>
      </c>
      <c r="M10" s="196" t="s">
        <v>24</v>
      </c>
      <c r="N10" s="196" t="s">
        <v>24</v>
      </c>
      <c r="O10" s="196" t="s">
        <v>24</v>
      </c>
      <c r="P10" s="196" t="s">
        <v>739</v>
      </c>
    </row>
    <row r="11" spans="1:16" s="204" customFormat="1" ht="62">
      <c r="A11" s="202" t="s">
        <v>740</v>
      </c>
      <c r="B11" s="196"/>
      <c r="C11" s="196" t="s">
        <v>741</v>
      </c>
      <c r="D11" s="196"/>
      <c r="E11" s="196"/>
      <c r="F11" s="196" t="s">
        <v>19</v>
      </c>
      <c r="G11" s="196" t="s">
        <v>20</v>
      </c>
      <c r="H11" s="196" t="s">
        <v>21</v>
      </c>
      <c r="I11" s="200"/>
      <c r="J11" s="196" t="s">
        <v>742</v>
      </c>
      <c r="K11" s="215">
        <v>44811</v>
      </c>
      <c r="L11" s="198" t="s">
        <v>743</v>
      </c>
      <c r="M11" s="196" t="s">
        <v>93</v>
      </c>
      <c r="N11" s="196" t="s">
        <v>93</v>
      </c>
      <c r="O11" s="196" t="s">
        <v>93</v>
      </c>
      <c r="P11" s="196" t="s">
        <v>744</v>
      </c>
    </row>
    <row r="12" spans="1:16" s="204" customFormat="1" ht="87">
      <c r="A12" s="202" t="s">
        <v>745</v>
      </c>
      <c r="B12" s="196"/>
      <c r="C12" s="196" t="s">
        <v>746</v>
      </c>
      <c r="D12" s="196"/>
      <c r="E12" s="196"/>
      <c r="F12" s="196" t="s">
        <v>19</v>
      </c>
      <c r="G12" s="196"/>
      <c r="H12" s="196" t="s">
        <v>27</v>
      </c>
      <c r="I12" s="215">
        <v>45279</v>
      </c>
      <c r="J12" s="196" t="s">
        <v>742</v>
      </c>
      <c r="K12" s="215">
        <v>45868</v>
      </c>
      <c r="L12" s="198" t="s">
        <v>747</v>
      </c>
      <c r="M12" s="196" t="s">
        <v>77</v>
      </c>
      <c r="N12" s="196" t="s">
        <v>77</v>
      </c>
      <c r="O12" s="196" t="s">
        <v>33</v>
      </c>
      <c r="P12" s="196" t="s">
        <v>748</v>
      </c>
    </row>
    <row r="13" spans="1:16" s="204" customFormat="1" ht="43.5">
      <c r="A13" s="202">
        <v>7</v>
      </c>
      <c r="B13" s="196" t="s">
        <v>749</v>
      </c>
      <c r="C13" s="196"/>
      <c r="D13" s="196"/>
      <c r="F13" s="196"/>
      <c r="G13" s="196"/>
      <c r="H13" s="196"/>
      <c r="I13" s="203"/>
      <c r="J13" s="196"/>
      <c r="K13" s="215">
        <v>45868</v>
      </c>
      <c r="L13" s="198" t="s">
        <v>750</v>
      </c>
      <c r="M13" s="196" t="s">
        <v>488</v>
      </c>
      <c r="N13" s="196" t="s">
        <v>488</v>
      </c>
      <c r="O13" s="196" t="s">
        <v>488</v>
      </c>
      <c r="P13" s="196" t="s">
        <v>751</v>
      </c>
    </row>
    <row r="14" spans="1:16" s="204" customFormat="1" ht="77.5">
      <c r="A14" s="202"/>
      <c r="B14" s="196"/>
      <c r="C14" s="196"/>
      <c r="D14" s="196" t="s">
        <v>752</v>
      </c>
      <c r="E14" s="196"/>
      <c r="F14" s="196" t="s">
        <v>19</v>
      </c>
      <c r="G14" s="196" t="s">
        <v>20</v>
      </c>
      <c r="H14" s="196" t="s">
        <v>21</v>
      </c>
      <c r="I14" s="203"/>
      <c r="J14" s="196" t="s">
        <v>75</v>
      </c>
      <c r="K14" s="215">
        <v>44832</v>
      </c>
      <c r="L14" s="198" t="s">
        <v>753</v>
      </c>
      <c r="M14" s="196" t="s">
        <v>754</v>
      </c>
      <c r="N14" s="196" t="s">
        <v>754</v>
      </c>
      <c r="O14" s="196" t="s">
        <v>754</v>
      </c>
      <c r="P14" s="196" t="s">
        <v>755</v>
      </c>
    </row>
    <row r="15" spans="1:16" s="204" customFormat="1" ht="62">
      <c r="A15" s="202" t="s">
        <v>756</v>
      </c>
      <c r="B15" s="196"/>
      <c r="C15" s="196" t="s">
        <v>354</v>
      </c>
      <c r="D15" s="196"/>
      <c r="F15" s="196" t="s">
        <v>19</v>
      </c>
      <c r="G15" s="196" t="s">
        <v>20</v>
      </c>
      <c r="H15" s="196" t="s">
        <v>757</v>
      </c>
      <c r="I15" s="200">
        <v>43861</v>
      </c>
      <c r="J15" s="196" t="s">
        <v>742</v>
      </c>
      <c r="K15" s="215">
        <v>45807</v>
      </c>
      <c r="L15" s="198" t="s">
        <v>758</v>
      </c>
      <c r="M15" s="196" t="s">
        <v>24</v>
      </c>
      <c r="N15" s="196" t="s">
        <v>24</v>
      </c>
      <c r="O15" s="196" t="s">
        <v>24</v>
      </c>
      <c r="P15" s="196" t="s">
        <v>759</v>
      </c>
    </row>
    <row r="16" spans="1:16" s="204" customFormat="1" ht="58">
      <c r="A16" s="202" t="s">
        <v>760</v>
      </c>
      <c r="B16" s="196"/>
      <c r="C16" s="196" t="s">
        <v>761</v>
      </c>
      <c r="D16" s="196"/>
      <c r="F16" s="196" t="s">
        <v>19</v>
      </c>
      <c r="G16" s="196" t="s">
        <v>20</v>
      </c>
      <c r="H16" s="196" t="s">
        <v>27</v>
      </c>
      <c r="I16" s="200">
        <v>44552</v>
      </c>
      <c r="J16" s="196" t="s">
        <v>75</v>
      </c>
      <c r="K16" s="215">
        <v>45126</v>
      </c>
      <c r="L16" s="198" t="s">
        <v>762</v>
      </c>
      <c r="M16" s="196" t="s">
        <v>487</v>
      </c>
      <c r="N16" s="196" t="s">
        <v>487</v>
      </c>
      <c r="O16" s="196" t="s">
        <v>487</v>
      </c>
      <c r="P16" s="212" t="s">
        <v>763</v>
      </c>
    </row>
    <row r="17" spans="1:17" s="204" customFormat="1" ht="46.5">
      <c r="A17" s="202" t="s">
        <v>764</v>
      </c>
      <c r="B17" s="196"/>
      <c r="C17" s="196" t="s">
        <v>765</v>
      </c>
      <c r="D17" s="196"/>
      <c r="F17" s="196" t="s">
        <v>19</v>
      </c>
      <c r="G17" s="196" t="s">
        <v>20</v>
      </c>
      <c r="H17" s="196" t="s">
        <v>766</v>
      </c>
      <c r="I17" s="200" t="s">
        <v>767</v>
      </c>
      <c r="J17" s="196" t="s">
        <v>768</v>
      </c>
      <c r="K17" s="215">
        <v>45874</v>
      </c>
      <c r="L17" s="198" t="s">
        <v>769</v>
      </c>
      <c r="M17" s="196" t="s">
        <v>93</v>
      </c>
      <c r="N17" s="196" t="s">
        <v>93</v>
      </c>
      <c r="O17" s="196" t="s">
        <v>93</v>
      </c>
      <c r="P17" s="196" t="s">
        <v>770</v>
      </c>
    </row>
    <row r="18" spans="1:17" s="204" customFormat="1" ht="58">
      <c r="A18" s="202" t="s">
        <v>771</v>
      </c>
      <c r="B18" s="196"/>
      <c r="C18" s="196" t="s">
        <v>772</v>
      </c>
      <c r="D18" s="196"/>
      <c r="F18" s="196" t="s">
        <v>19</v>
      </c>
      <c r="G18" s="196" t="s">
        <v>20</v>
      </c>
      <c r="H18" s="196" t="s">
        <v>773</v>
      </c>
      <c r="I18" s="200" t="s">
        <v>767</v>
      </c>
      <c r="J18" s="196" t="s">
        <v>768</v>
      </c>
      <c r="K18" s="215">
        <v>45842</v>
      </c>
      <c r="L18" s="198" t="s">
        <v>774</v>
      </c>
      <c r="M18" s="196" t="s">
        <v>93</v>
      </c>
      <c r="N18" s="196" t="s">
        <v>93</v>
      </c>
      <c r="O18" s="196" t="s">
        <v>93</v>
      </c>
      <c r="P18" s="196" t="s">
        <v>770</v>
      </c>
    </row>
    <row r="19" spans="1:17" s="204" customFormat="1" ht="77.5">
      <c r="A19" s="202" t="s">
        <v>775</v>
      </c>
      <c r="B19" s="196"/>
      <c r="C19" s="196" t="s">
        <v>776</v>
      </c>
      <c r="D19" s="196"/>
      <c r="F19" s="196" t="s">
        <v>19</v>
      </c>
      <c r="G19" s="196"/>
      <c r="H19" s="196"/>
      <c r="I19" s="200">
        <v>44312</v>
      </c>
      <c r="J19" s="196" t="s">
        <v>75</v>
      </c>
      <c r="K19" s="215">
        <v>45734</v>
      </c>
      <c r="L19" s="198" t="s">
        <v>777</v>
      </c>
      <c r="M19" s="196" t="s">
        <v>493</v>
      </c>
      <c r="N19" s="196" t="s">
        <v>493</v>
      </c>
      <c r="O19" s="196" t="s">
        <v>493</v>
      </c>
      <c r="P19" s="196" t="s">
        <v>778</v>
      </c>
      <c r="Q19" s="206" t="s">
        <v>779</v>
      </c>
    </row>
    <row r="20" spans="1:17" s="204" customFormat="1" ht="77.5">
      <c r="A20" s="202" t="s">
        <v>780</v>
      </c>
      <c r="B20" s="196"/>
      <c r="C20" s="196" t="s">
        <v>781</v>
      </c>
      <c r="D20" s="196"/>
      <c r="F20" s="196" t="s">
        <v>19</v>
      </c>
      <c r="G20" s="196" t="s">
        <v>20</v>
      </c>
      <c r="H20" s="196" t="s">
        <v>27</v>
      </c>
      <c r="I20" s="200">
        <v>44854</v>
      </c>
      <c r="J20" s="196" t="s">
        <v>75</v>
      </c>
      <c r="K20" s="215">
        <v>45734</v>
      </c>
      <c r="L20" s="214" t="s">
        <v>777</v>
      </c>
      <c r="M20" s="196" t="s">
        <v>199</v>
      </c>
      <c r="N20" s="196" t="s">
        <v>401</v>
      </c>
      <c r="O20" s="196" t="s">
        <v>199</v>
      </c>
      <c r="P20" s="196" t="s">
        <v>778</v>
      </c>
      <c r="Q20" s="207" t="s">
        <v>782</v>
      </c>
    </row>
    <row r="21" spans="1:17" s="204" customFormat="1" ht="46.5">
      <c r="A21" s="202"/>
      <c r="B21" s="196"/>
      <c r="C21" s="196"/>
      <c r="D21" s="196" t="s">
        <v>783</v>
      </c>
      <c r="F21" s="196" t="s">
        <v>19</v>
      </c>
      <c r="G21" s="196" t="s">
        <v>20</v>
      </c>
      <c r="H21" s="196" t="s">
        <v>21</v>
      </c>
      <c r="I21" s="203"/>
      <c r="J21" s="196" t="s">
        <v>75</v>
      </c>
      <c r="K21" s="196"/>
      <c r="L21" s="198" t="s">
        <v>784</v>
      </c>
      <c r="M21" s="196" t="s">
        <v>754</v>
      </c>
      <c r="N21" s="196" t="s">
        <v>754</v>
      </c>
      <c r="O21" s="196" t="s">
        <v>754</v>
      </c>
      <c r="P21" s="196" t="s">
        <v>785</v>
      </c>
    </row>
    <row r="22" spans="1:17" s="204" customFormat="1" ht="81" customHeight="1">
      <c r="A22" s="202"/>
      <c r="B22" s="196"/>
      <c r="C22" s="196"/>
      <c r="D22" s="196" t="s">
        <v>786</v>
      </c>
      <c r="F22" s="196" t="s">
        <v>19</v>
      </c>
      <c r="G22" s="196" t="s">
        <v>20</v>
      </c>
      <c r="H22" s="196" t="s">
        <v>21</v>
      </c>
      <c r="I22" s="203"/>
      <c r="J22" s="196" t="s">
        <v>75</v>
      </c>
      <c r="K22" s="215">
        <v>45730</v>
      </c>
      <c r="L22" s="198" t="s">
        <v>787</v>
      </c>
      <c r="M22" s="196" t="s">
        <v>754</v>
      </c>
      <c r="N22" s="196" t="s">
        <v>754</v>
      </c>
      <c r="O22" s="196" t="s">
        <v>754</v>
      </c>
      <c r="P22" s="196" t="s">
        <v>785</v>
      </c>
    </row>
    <row r="23" spans="1:17" s="204" customFormat="1" ht="46.5">
      <c r="A23" s="202"/>
      <c r="B23" s="196"/>
      <c r="C23" s="196"/>
      <c r="D23" s="196" t="s">
        <v>788</v>
      </c>
      <c r="F23" s="196" t="s">
        <v>19</v>
      </c>
      <c r="G23" s="196" t="s">
        <v>20</v>
      </c>
      <c r="H23" s="196" t="s">
        <v>21</v>
      </c>
      <c r="I23" s="203"/>
      <c r="J23" s="196" t="s">
        <v>75</v>
      </c>
      <c r="K23" s="215">
        <v>45883</v>
      </c>
      <c r="L23" s="198" t="s">
        <v>789</v>
      </c>
      <c r="M23" s="196" t="s">
        <v>790</v>
      </c>
      <c r="N23" s="196" t="s">
        <v>790</v>
      </c>
      <c r="O23" s="196" t="s">
        <v>754</v>
      </c>
      <c r="P23" s="196" t="s">
        <v>791</v>
      </c>
    </row>
    <row r="24" spans="1:17" s="204" customFormat="1" ht="46.5">
      <c r="A24" s="202">
        <v>6</v>
      </c>
      <c r="B24" s="196" t="s">
        <v>666</v>
      </c>
      <c r="C24" s="196"/>
      <c r="D24" s="196"/>
      <c r="F24" s="196" t="s">
        <v>19</v>
      </c>
      <c r="G24" s="196" t="s">
        <v>20</v>
      </c>
      <c r="H24" s="196" t="s">
        <v>792</v>
      </c>
      <c r="I24" s="200">
        <v>43900</v>
      </c>
      <c r="J24" s="196" t="s">
        <v>75</v>
      </c>
      <c r="K24" s="215">
        <v>45757</v>
      </c>
      <c r="L24" s="198" t="s">
        <v>793</v>
      </c>
      <c r="M24" s="196" t="s">
        <v>24</v>
      </c>
      <c r="N24" s="196" t="s">
        <v>24</v>
      </c>
      <c r="O24" s="196" t="s">
        <v>24</v>
      </c>
      <c r="P24" s="196" t="s">
        <v>794</v>
      </c>
    </row>
    <row r="25" spans="1:17" s="204" customFormat="1" ht="62">
      <c r="A25" s="202" t="s">
        <v>795</v>
      </c>
      <c r="B25" s="196"/>
      <c r="C25" s="196" t="s">
        <v>796</v>
      </c>
      <c r="D25" s="196"/>
      <c r="F25" s="196" t="s">
        <v>19</v>
      </c>
      <c r="G25" s="196" t="s">
        <v>20</v>
      </c>
      <c r="H25" s="196" t="s">
        <v>21</v>
      </c>
      <c r="I25" s="203"/>
      <c r="J25" s="196" t="s">
        <v>75</v>
      </c>
      <c r="K25" s="215">
        <v>45667</v>
      </c>
      <c r="L25" s="198" t="s">
        <v>797</v>
      </c>
      <c r="M25" s="196" t="s">
        <v>24</v>
      </c>
      <c r="N25" s="196" t="s">
        <v>24</v>
      </c>
      <c r="O25" s="196" t="s">
        <v>24</v>
      </c>
      <c r="P25" s="196" t="s">
        <v>798</v>
      </c>
    </row>
    <row r="26" spans="1:17" s="204" customFormat="1" ht="124">
      <c r="A26" s="202"/>
      <c r="B26" s="196"/>
      <c r="C26" s="196"/>
      <c r="D26" s="196" t="s">
        <v>677</v>
      </c>
      <c r="F26" s="197" t="s">
        <v>19</v>
      </c>
      <c r="G26" s="197" t="s">
        <v>20</v>
      </c>
      <c r="H26" s="197" t="s">
        <v>115</v>
      </c>
      <c r="I26" s="200">
        <v>45328</v>
      </c>
      <c r="J26" s="196" t="s">
        <v>454</v>
      </c>
      <c r="K26" s="200">
        <v>45328</v>
      </c>
      <c r="L26" s="198" t="s">
        <v>799</v>
      </c>
      <c r="M26" s="196" t="s">
        <v>488</v>
      </c>
      <c r="N26" s="196" t="s">
        <v>723</v>
      </c>
      <c r="O26" s="196" t="s">
        <v>723</v>
      </c>
      <c r="P26" s="223" t="s">
        <v>800</v>
      </c>
    </row>
    <row r="27" spans="1:17" s="204" customFormat="1" ht="58">
      <c r="A27" s="202" t="s">
        <v>801</v>
      </c>
      <c r="B27" s="196"/>
      <c r="C27" s="196" t="s">
        <v>686</v>
      </c>
      <c r="D27" s="196"/>
      <c r="F27" s="196" t="s">
        <v>19</v>
      </c>
      <c r="G27" s="196" t="s">
        <v>20</v>
      </c>
      <c r="H27" s="196" t="s">
        <v>802</v>
      </c>
      <c r="I27" s="200">
        <v>42501</v>
      </c>
      <c r="J27" s="196" t="s">
        <v>75</v>
      </c>
      <c r="K27" s="215">
        <v>45604</v>
      </c>
      <c r="L27" s="198" t="s">
        <v>803</v>
      </c>
      <c r="M27" s="196" t="s">
        <v>804</v>
      </c>
      <c r="N27" s="196" t="s">
        <v>804</v>
      </c>
      <c r="O27" s="196" t="s">
        <v>805</v>
      </c>
      <c r="P27" s="196"/>
    </row>
    <row r="28" spans="1:17" s="204" customFormat="1" ht="46.5">
      <c r="A28" s="202"/>
      <c r="B28" s="196"/>
      <c r="C28" s="196"/>
      <c r="D28" s="196" t="s">
        <v>806</v>
      </c>
      <c r="F28" s="196" t="s">
        <v>19</v>
      </c>
      <c r="G28" s="196" t="s">
        <v>20</v>
      </c>
      <c r="H28" s="196" t="s">
        <v>807</v>
      </c>
      <c r="I28" s="203" t="s">
        <v>808</v>
      </c>
      <c r="J28" s="196" t="s">
        <v>42</v>
      </c>
      <c r="K28" s="215">
        <v>45819</v>
      </c>
      <c r="L28" s="198" t="s">
        <v>809</v>
      </c>
      <c r="M28" s="196" t="s">
        <v>810</v>
      </c>
      <c r="N28" s="196" t="s">
        <v>810</v>
      </c>
      <c r="O28" s="196" t="s">
        <v>810</v>
      </c>
      <c r="P28" s="196" t="s">
        <v>1067</v>
      </c>
    </row>
    <row r="29" spans="1:17" s="204" customFormat="1" ht="43.5">
      <c r="A29" s="202" t="s">
        <v>811</v>
      </c>
      <c r="B29" s="196"/>
      <c r="C29" s="196" t="s">
        <v>812</v>
      </c>
      <c r="D29" s="196"/>
      <c r="F29" s="196" t="s">
        <v>19</v>
      </c>
      <c r="G29" s="196" t="s">
        <v>427</v>
      </c>
      <c r="H29" s="196" t="s">
        <v>21</v>
      </c>
      <c r="I29" s="201" t="s">
        <v>813</v>
      </c>
      <c r="J29" s="201" t="s">
        <v>75</v>
      </c>
      <c r="K29" s="215">
        <v>45889</v>
      </c>
      <c r="L29" s="198" t="s">
        <v>814</v>
      </c>
      <c r="M29" s="196" t="s">
        <v>447</v>
      </c>
      <c r="N29" s="196" t="s">
        <v>447</v>
      </c>
      <c r="O29" s="196" t="s">
        <v>447</v>
      </c>
      <c r="P29" s="196" t="s">
        <v>815</v>
      </c>
    </row>
    <row r="30" spans="1:17" s="204" customFormat="1" ht="155">
      <c r="A30" s="202">
        <v>5</v>
      </c>
      <c r="B30" s="196" t="s">
        <v>816</v>
      </c>
      <c r="C30" s="196"/>
      <c r="D30" s="196"/>
      <c r="F30" s="196" t="s">
        <v>19</v>
      </c>
      <c r="G30" s="196" t="s">
        <v>20</v>
      </c>
      <c r="H30" s="196" t="s">
        <v>792</v>
      </c>
      <c r="I30" s="203"/>
      <c r="J30" s="196" t="s">
        <v>75</v>
      </c>
      <c r="K30" s="215">
        <v>45881</v>
      </c>
      <c r="L30" s="198" t="s">
        <v>817</v>
      </c>
      <c r="M30" s="196" t="s">
        <v>818</v>
      </c>
      <c r="N30" s="196" t="s">
        <v>818</v>
      </c>
      <c r="O30" s="196" t="s">
        <v>24</v>
      </c>
      <c r="P30" s="196" t="s">
        <v>819</v>
      </c>
    </row>
    <row r="31" spans="1:17" s="204" customFormat="1" ht="62">
      <c r="A31" s="202" t="s">
        <v>820</v>
      </c>
      <c r="B31" s="196"/>
      <c r="C31" s="196" t="s">
        <v>821</v>
      </c>
      <c r="D31" s="196"/>
      <c r="F31" s="196" t="s">
        <v>19</v>
      </c>
      <c r="G31" s="196"/>
      <c r="H31" s="196"/>
      <c r="I31" s="203"/>
      <c r="J31" s="196"/>
      <c r="K31" s="215">
        <v>45807</v>
      </c>
      <c r="L31" s="198" t="s">
        <v>822</v>
      </c>
      <c r="M31" s="196" t="s">
        <v>24</v>
      </c>
      <c r="N31" s="196" t="s">
        <v>24</v>
      </c>
      <c r="O31" s="196" t="s">
        <v>24</v>
      </c>
      <c r="P31" s="196" t="s">
        <v>823</v>
      </c>
    </row>
    <row r="32" spans="1:17" s="204" customFormat="1" ht="201.5">
      <c r="A32" s="202" t="s">
        <v>824</v>
      </c>
      <c r="B32" s="196"/>
      <c r="C32" s="196" t="s">
        <v>825</v>
      </c>
      <c r="D32" s="196" t="s">
        <v>826</v>
      </c>
      <c r="F32" s="196" t="s">
        <v>19</v>
      </c>
      <c r="G32" s="196" t="s">
        <v>20</v>
      </c>
      <c r="H32" s="196" t="s">
        <v>827</v>
      </c>
      <c r="I32" s="200" t="s">
        <v>828</v>
      </c>
      <c r="J32" s="196" t="s">
        <v>105</v>
      </c>
      <c r="K32" s="215">
        <v>45471</v>
      </c>
      <c r="L32" s="198" t="s">
        <v>829</v>
      </c>
      <c r="M32" s="196" t="s">
        <v>304</v>
      </c>
      <c r="N32" s="196" t="s">
        <v>304</v>
      </c>
      <c r="O32" s="196" t="s">
        <v>304</v>
      </c>
      <c r="P32" s="196" t="s">
        <v>830</v>
      </c>
    </row>
    <row r="33" spans="1:17" s="204" customFormat="1" ht="72.5">
      <c r="A33" s="231" t="s">
        <v>831</v>
      </c>
      <c r="B33" s="212"/>
      <c r="C33" s="212" t="s">
        <v>832</v>
      </c>
      <c r="D33" s="212"/>
      <c r="E33" s="230"/>
      <c r="F33" s="212" t="s">
        <v>19</v>
      </c>
      <c r="G33" s="212" t="s">
        <v>20</v>
      </c>
      <c r="H33" s="212" t="s">
        <v>807</v>
      </c>
      <c r="I33" s="232">
        <v>44398</v>
      </c>
      <c r="J33" s="212" t="s">
        <v>75</v>
      </c>
      <c r="K33" s="220">
        <v>45814</v>
      </c>
      <c r="L33" s="233" t="s">
        <v>833</v>
      </c>
      <c r="M33" s="212" t="s">
        <v>24</v>
      </c>
      <c r="N33" s="212" t="s">
        <v>24</v>
      </c>
      <c r="O33" s="212" t="s">
        <v>24</v>
      </c>
      <c r="P33" s="212" t="s">
        <v>834</v>
      </c>
      <c r="Q33" s="230" t="s">
        <v>835</v>
      </c>
    </row>
    <row r="34" spans="1:17" s="204" customFormat="1" ht="43.5">
      <c r="A34" s="202"/>
      <c r="B34" s="196"/>
      <c r="C34" s="196"/>
      <c r="D34" s="196" t="s">
        <v>836</v>
      </c>
      <c r="F34" s="196" t="s">
        <v>19</v>
      </c>
      <c r="G34" s="196" t="s">
        <v>20</v>
      </c>
      <c r="H34" s="196" t="s">
        <v>27</v>
      </c>
      <c r="I34" s="203"/>
      <c r="J34" s="196" t="s">
        <v>75</v>
      </c>
      <c r="K34" s="215">
        <v>45353</v>
      </c>
      <c r="L34" s="198" t="s">
        <v>837</v>
      </c>
      <c r="M34" s="196" t="s">
        <v>24</v>
      </c>
      <c r="N34" s="196" t="s">
        <v>24</v>
      </c>
      <c r="O34" s="196" t="s">
        <v>24</v>
      </c>
      <c r="P34" s="196" t="s">
        <v>838</v>
      </c>
    </row>
    <row r="35" spans="1:17" s="204" customFormat="1" ht="77.5">
      <c r="A35" s="202"/>
      <c r="B35" s="196"/>
      <c r="C35" s="196"/>
      <c r="D35" s="196" t="s">
        <v>839</v>
      </c>
      <c r="F35" s="196" t="s">
        <v>19</v>
      </c>
      <c r="G35" s="196" t="s">
        <v>20</v>
      </c>
      <c r="H35" s="196" t="s">
        <v>27</v>
      </c>
      <c r="I35" s="203"/>
      <c r="J35" s="196" t="s">
        <v>75</v>
      </c>
      <c r="K35" s="215">
        <v>45877</v>
      </c>
      <c r="L35" s="198" t="s">
        <v>837</v>
      </c>
      <c r="M35" s="212" t="s">
        <v>810</v>
      </c>
      <c r="N35" s="196" t="s">
        <v>24</v>
      </c>
      <c r="O35" s="196" t="s">
        <v>24</v>
      </c>
      <c r="P35" s="196" t="s">
        <v>838</v>
      </c>
      <c r="Q35" s="230" t="s">
        <v>840</v>
      </c>
    </row>
    <row r="36" spans="1:17" s="204" customFormat="1" ht="96" customHeight="1">
      <c r="A36" s="202"/>
      <c r="B36" s="196"/>
      <c r="C36" s="196"/>
      <c r="D36" s="196" t="s">
        <v>841</v>
      </c>
      <c r="F36" s="196" t="s">
        <v>19</v>
      </c>
      <c r="G36" s="196" t="s">
        <v>20</v>
      </c>
      <c r="H36" s="196" t="s">
        <v>27</v>
      </c>
      <c r="I36" s="203"/>
      <c r="J36" s="196" t="s">
        <v>75</v>
      </c>
      <c r="K36" s="215">
        <v>44965</v>
      </c>
      <c r="L36" s="198" t="s">
        <v>837</v>
      </c>
      <c r="M36" s="196" t="s">
        <v>24</v>
      </c>
      <c r="N36" s="196" t="s">
        <v>24</v>
      </c>
      <c r="O36" s="196" t="s">
        <v>24</v>
      </c>
      <c r="P36" s="196" t="s">
        <v>838</v>
      </c>
    </row>
    <row r="37" spans="1:17" s="204" customFormat="1" ht="46.5">
      <c r="A37" s="202"/>
      <c r="B37" s="196"/>
      <c r="C37" s="196"/>
      <c r="D37" s="196" t="s">
        <v>842</v>
      </c>
      <c r="F37" s="196" t="s">
        <v>19</v>
      </c>
      <c r="G37" s="196" t="s">
        <v>20</v>
      </c>
      <c r="H37" s="196" t="s">
        <v>27</v>
      </c>
      <c r="I37" s="203"/>
      <c r="J37" s="196" t="s">
        <v>75</v>
      </c>
      <c r="K37" s="215">
        <v>45817</v>
      </c>
      <c r="L37" s="198" t="s">
        <v>837</v>
      </c>
      <c r="M37" s="196" t="s">
        <v>24</v>
      </c>
      <c r="N37" s="196" t="s">
        <v>24</v>
      </c>
      <c r="O37" s="196" t="s">
        <v>24</v>
      </c>
      <c r="P37" s="196" t="s">
        <v>1068</v>
      </c>
    </row>
    <row r="38" spans="1:17" s="204" customFormat="1" ht="46.5">
      <c r="A38" s="202"/>
      <c r="B38" s="196"/>
      <c r="C38" s="196"/>
      <c r="D38" s="196" t="s">
        <v>843</v>
      </c>
      <c r="E38" s="196"/>
      <c r="F38" s="196" t="s">
        <v>19</v>
      </c>
      <c r="G38" s="196" t="s">
        <v>20</v>
      </c>
      <c r="H38" s="196" t="s">
        <v>27</v>
      </c>
      <c r="I38" s="203"/>
      <c r="J38" s="196" t="s">
        <v>75</v>
      </c>
      <c r="K38" s="215">
        <v>44965</v>
      </c>
      <c r="L38" s="198" t="s">
        <v>837</v>
      </c>
      <c r="M38" s="196" t="s">
        <v>24</v>
      </c>
      <c r="N38" s="196" t="s">
        <v>24</v>
      </c>
      <c r="O38" s="196" t="s">
        <v>24</v>
      </c>
      <c r="P38" s="196" t="s">
        <v>1068</v>
      </c>
    </row>
    <row r="39" spans="1:17" s="204" customFormat="1" ht="46.5">
      <c r="A39" s="202"/>
      <c r="B39" s="196"/>
      <c r="C39" s="196"/>
      <c r="D39" s="196" t="s">
        <v>844</v>
      </c>
      <c r="F39" s="196" t="s">
        <v>19</v>
      </c>
      <c r="G39" s="196" t="s">
        <v>20</v>
      </c>
      <c r="H39" s="196" t="s">
        <v>27</v>
      </c>
      <c r="I39" s="203"/>
      <c r="J39" s="196" t="s">
        <v>75</v>
      </c>
      <c r="K39" s="215">
        <v>44965</v>
      </c>
      <c r="L39" s="198" t="s">
        <v>837</v>
      </c>
      <c r="M39" s="196" t="s">
        <v>24</v>
      </c>
      <c r="N39" s="196" t="s">
        <v>24</v>
      </c>
      <c r="O39" s="196" t="s">
        <v>24</v>
      </c>
      <c r="P39" s="196" t="s">
        <v>1068</v>
      </c>
    </row>
    <row r="40" spans="1:17" s="204" customFormat="1" ht="77.5">
      <c r="A40" s="202" t="s">
        <v>845</v>
      </c>
      <c r="B40" s="196"/>
      <c r="C40" s="196" t="s">
        <v>846</v>
      </c>
      <c r="D40" s="196"/>
      <c r="F40" s="196" t="s">
        <v>19</v>
      </c>
      <c r="G40" s="196" t="s">
        <v>20</v>
      </c>
      <c r="H40" s="196" t="s">
        <v>21</v>
      </c>
      <c r="I40" s="200" t="s">
        <v>847</v>
      </c>
      <c r="J40" s="196" t="s">
        <v>742</v>
      </c>
      <c r="K40" s="215">
        <v>45888</v>
      </c>
      <c r="L40" s="198" t="s">
        <v>848</v>
      </c>
      <c r="M40" s="196" t="s">
        <v>93</v>
      </c>
      <c r="N40" s="196" t="s">
        <v>93</v>
      </c>
      <c r="O40" s="196" t="s">
        <v>93</v>
      </c>
      <c r="P40" s="196" t="s">
        <v>849</v>
      </c>
    </row>
    <row r="41" spans="1:17" s="204" customFormat="1" ht="46.5">
      <c r="A41" s="202"/>
      <c r="B41" s="196"/>
      <c r="C41" s="196"/>
      <c r="D41" s="196" t="s">
        <v>850</v>
      </c>
      <c r="F41" s="196" t="s">
        <v>19</v>
      </c>
      <c r="G41" s="196" t="s">
        <v>20</v>
      </c>
      <c r="H41" s="196" t="s">
        <v>21</v>
      </c>
      <c r="I41" s="203"/>
      <c r="J41" s="196" t="s">
        <v>75</v>
      </c>
      <c r="K41" s="215">
        <v>45730</v>
      </c>
      <c r="L41" s="198" t="s">
        <v>851</v>
      </c>
      <c r="M41" s="196" t="s">
        <v>754</v>
      </c>
      <c r="N41" s="196" t="s">
        <v>754</v>
      </c>
      <c r="O41" s="196" t="s">
        <v>754</v>
      </c>
      <c r="P41" s="196" t="s">
        <v>852</v>
      </c>
    </row>
    <row r="42" spans="1:17" s="204" customFormat="1" ht="31">
      <c r="A42" s="202"/>
      <c r="B42" s="196"/>
      <c r="C42" s="196"/>
      <c r="D42" s="196" t="s">
        <v>853</v>
      </c>
      <c r="F42" s="196" t="s">
        <v>19</v>
      </c>
      <c r="G42" s="196" t="s">
        <v>854</v>
      </c>
      <c r="H42" s="196" t="s">
        <v>21</v>
      </c>
      <c r="I42" s="203"/>
      <c r="J42" s="196" t="s">
        <v>75</v>
      </c>
      <c r="K42" s="215">
        <v>45218</v>
      </c>
      <c r="L42" s="198" t="s">
        <v>855</v>
      </c>
      <c r="M42" s="196" t="s">
        <v>856</v>
      </c>
      <c r="N42" s="196" t="s">
        <v>856</v>
      </c>
      <c r="O42" s="196" t="s">
        <v>805</v>
      </c>
      <c r="P42" s="205" t="s">
        <v>857</v>
      </c>
    </row>
    <row r="43" spans="1:17" s="204" customFormat="1" ht="43.5">
      <c r="A43" s="202" t="s">
        <v>858</v>
      </c>
      <c r="B43" s="196"/>
      <c r="C43" s="228" t="s">
        <v>859</v>
      </c>
      <c r="D43" s="196"/>
      <c r="F43" s="196" t="s">
        <v>19</v>
      </c>
      <c r="G43" s="196" t="s">
        <v>20</v>
      </c>
      <c r="H43" s="196" t="s">
        <v>27</v>
      </c>
      <c r="I43" s="200">
        <v>44956</v>
      </c>
      <c r="J43" s="196" t="s">
        <v>47</v>
      </c>
      <c r="K43" s="215">
        <v>45839</v>
      </c>
      <c r="L43" s="198" t="s">
        <v>860</v>
      </c>
      <c r="M43" s="196" t="s">
        <v>805</v>
      </c>
      <c r="N43" s="196" t="s">
        <v>805</v>
      </c>
      <c r="O43" s="196" t="s">
        <v>805</v>
      </c>
      <c r="P43" s="196"/>
    </row>
    <row r="44" spans="1:17" s="204" customFormat="1" ht="58">
      <c r="A44" s="202"/>
      <c r="B44" s="196"/>
      <c r="C44" s="196"/>
      <c r="D44" s="196" t="s">
        <v>861</v>
      </c>
      <c r="F44" s="196" t="s">
        <v>19</v>
      </c>
      <c r="G44" s="196" t="s">
        <v>20</v>
      </c>
      <c r="H44" s="196" t="s">
        <v>27</v>
      </c>
      <c r="I44" s="200">
        <v>45278</v>
      </c>
      <c r="J44" s="196" t="s">
        <v>75</v>
      </c>
      <c r="K44" s="215">
        <v>45873</v>
      </c>
      <c r="L44" s="198" t="s">
        <v>862</v>
      </c>
      <c r="M44" s="196" t="s">
        <v>805</v>
      </c>
      <c r="N44" s="196" t="s">
        <v>805</v>
      </c>
      <c r="O44" s="196" t="s">
        <v>805</v>
      </c>
      <c r="P44" s="196"/>
    </row>
    <row r="45" spans="1:17" s="204" customFormat="1" ht="43.5">
      <c r="A45" s="202"/>
      <c r="B45" s="196"/>
      <c r="C45" s="196"/>
      <c r="D45" s="196" t="s">
        <v>863</v>
      </c>
      <c r="F45" s="196" t="s">
        <v>19</v>
      </c>
      <c r="G45" s="196" t="s">
        <v>20</v>
      </c>
      <c r="H45" s="196" t="s">
        <v>27</v>
      </c>
      <c r="I45" s="200">
        <v>45278</v>
      </c>
      <c r="J45" s="196" t="s">
        <v>75</v>
      </c>
      <c r="K45" s="215">
        <v>45873</v>
      </c>
      <c r="L45" s="198" t="s">
        <v>864</v>
      </c>
      <c r="M45" s="196" t="s">
        <v>805</v>
      </c>
      <c r="N45" s="196" t="s">
        <v>805</v>
      </c>
      <c r="O45" s="196" t="s">
        <v>805</v>
      </c>
      <c r="P45" s="229"/>
    </row>
    <row r="46" spans="1:17" s="204" customFormat="1" ht="43.5">
      <c r="A46" s="202">
        <v>10</v>
      </c>
      <c r="B46" s="196" t="s">
        <v>865</v>
      </c>
      <c r="C46" s="196"/>
      <c r="D46" s="196"/>
      <c r="F46" s="196" t="s">
        <v>19</v>
      </c>
      <c r="G46" s="196"/>
      <c r="H46" s="196"/>
      <c r="I46" s="200">
        <v>45041</v>
      </c>
      <c r="J46" s="196" t="s">
        <v>75</v>
      </c>
      <c r="K46" s="215">
        <v>45890</v>
      </c>
      <c r="L46" s="198" t="s">
        <v>866</v>
      </c>
      <c r="M46" s="196" t="s">
        <v>805</v>
      </c>
      <c r="N46" s="196" t="s">
        <v>805</v>
      </c>
      <c r="O46" s="196" t="s">
        <v>805</v>
      </c>
      <c r="P46" s="196"/>
    </row>
    <row r="47" spans="1:17" s="204" customFormat="1" ht="46.5">
      <c r="A47" s="202" t="s">
        <v>867</v>
      </c>
      <c r="B47" s="196"/>
      <c r="C47" s="196" t="s">
        <v>868</v>
      </c>
      <c r="D47" s="196"/>
      <c r="E47" s="196"/>
      <c r="F47" s="196"/>
      <c r="G47" s="196"/>
      <c r="H47" s="196"/>
      <c r="I47" s="200">
        <v>45041</v>
      </c>
      <c r="J47" s="196" t="s">
        <v>75</v>
      </c>
      <c r="K47" s="215">
        <v>45890</v>
      </c>
      <c r="L47" s="198" t="s">
        <v>866</v>
      </c>
      <c r="M47" s="196" t="s">
        <v>805</v>
      </c>
      <c r="N47" s="196" t="s">
        <v>805</v>
      </c>
      <c r="O47" s="196" t="s">
        <v>805</v>
      </c>
      <c r="P47" s="196"/>
    </row>
    <row r="48" spans="1:17" s="204" customFormat="1" ht="77.5">
      <c r="A48" s="202" t="s">
        <v>869</v>
      </c>
      <c r="B48" s="196"/>
      <c r="C48" s="196" t="s">
        <v>870</v>
      </c>
      <c r="D48" s="196"/>
      <c r="F48" s="196" t="s">
        <v>19</v>
      </c>
      <c r="G48" s="196" t="s">
        <v>20</v>
      </c>
      <c r="H48" s="196" t="s">
        <v>21</v>
      </c>
      <c r="I48" s="200">
        <v>44956</v>
      </c>
      <c r="J48" s="196" t="s">
        <v>42</v>
      </c>
      <c r="K48" s="215">
        <v>45814</v>
      </c>
      <c r="L48" s="198" t="s">
        <v>871</v>
      </c>
      <c r="M48" s="196" t="s">
        <v>805</v>
      </c>
      <c r="N48" s="196" t="s">
        <v>805</v>
      </c>
      <c r="O48" s="196" t="s">
        <v>805</v>
      </c>
      <c r="P48" s="196"/>
    </row>
    <row r="49" spans="1:16" s="204" customFormat="1" ht="43.5">
      <c r="A49" s="202"/>
      <c r="B49" s="196"/>
      <c r="C49" s="196"/>
      <c r="D49" s="196" t="s">
        <v>690</v>
      </c>
      <c r="F49" s="196" t="s">
        <v>19</v>
      </c>
      <c r="G49" s="196" t="s">
        <v>20</v>
      </c>
      <c r="H49" s="196" t="s">
        <v>27</v>
      </c>
      <c r="I49" s="200">
        <v>45278</v>
      </c>
      <c r="J49" s="204" t="s">
        <v>75</v>
      </c>
      <c r="K49" s="215">
        <v>45873</v>
      </c>
      <c r="L49" s="198" t="s">
        <v>872</v>
      </c>
      <c r="M49" s="196" t="s">
        <v>805</v>
      </c>
      <c r="N49" s="196" t="s">
        <v>805</v>
      </c>
      <c r="O49" s="196" t="s">
        <v>805</v>
      </c>
      <c r="P49" s="196"/>
    </row>
    <row r="50" spans="1:16" s="204" customFormat="1" ht="43.5">
      <c r="A50" s="202"/>
      <c r="B50" s="196"/>
      <c r="C50" s="196"/>
      <c r="D50" s="196" t="s">
        <v>694</v>
      </c>
      <c r="F50" s="196" t="s">
        <v>19</v>
      </c>
      <c r="G50" s="196" t="s">
        <v>20</v>
      </c>
      <c r="H50" s="196" t="s">
        <v>27</v>
      </c>
      <c r="I50" s="200">
        <v>45278</v>
      </c>
      <c r="J50" s="204" t="s">
        <v>75</v>
      </c>
      <c r="K50" s="215">
        <v>45832</v>
      </c>
      <c r="L50" s="198" t="s">
        <v>873</v>
      </c>
      <c r="M50" s="196" t="s">
        <v>805</v>
      </c>
      <c r="N50" s="196" t="s">
        <v>805</v>
      </c>
      <c r="O50" s="196" t="s">
        <v>805</v>
      </c>
      <c r="P50" s="196"/>
    </row>
    <row r="51" spans="1:16" s="204" customFormat="1" ht="43.5">
      <c r="A51" s="202"/>
      <c r="B51" s="196"/>
      <c r="C51" s="196"/>
      <c r="D51" s="196" t="s">
        <v>874</v>
      </c>
      <c r="F51" s="196" t="s">
        <v>19</v>
      </c>
      <c r="G51" s="196" t="s">
        <v>20</v>
      </c>
      <c r="H51" s="196" t="s">
        <v>27</v>
      </c>
      <c r="I51" s="200">
        <v>45278</v>
      </c>
      <c r="J51" s="196" t="s">
        <v>75</v>
      </c>
      <c r="K51" s="215">
        <v>45873</v>
      </c>
      <c r="L51" s="198" t="s">
        <v>875</v>
      </c>
      <c r="M51" s="196" t="s">
        <v>805</v>
      </c>
      <c r="N51" s="196" t="s">
        <v>805</v>
      </c>
      <c r="O51" s="196" t="s">
        <v>805</v>
      </c>
      <c r="P51" s="196"/>
    </row>
    <row r="52" spans="1:16" s="204" customFormat="1" ht="43.5">
      <c r="A52" s="202">
        <v>1</v>
      </c>
      <c r="B52" s="196" t="s">
        <v>876</v>
      </c>
      <c r="C52" s="196"/>
      <c r="D52" s="196"/>
      <c r="F52" s="196"/>
      <c r="G52" s="196"/>
      <c r="H52" s="196"/>
      <c r="I52" s="203"/>
      <c r="J52" s="196"/>
      <c r="K52" s="215">
        <v>45890</v>
      </c>
      <c r="L52" s="198" t="s">
        <v>877</v>
      </c>
      <c r="M52" s="196"/>
      <c r="N52" s="196"/>
      <c r="O52" s="196"/>
      <c r="P52" s="196"/>
    </row>
    <row r="53" spans="1:16" s="204" customFormat="1" ht="43.5">
      <c r="A53" s="202" t="s">
        <v>878</v>
      </c>
      <c r="B53" s="196"/>
      <c r="C53" s="196" t="s">
        <v>879</v>
      </c>
      <c r="D53" s="196"/>
      <c r="F53" s="196" t="s">
        <v>19</v>
      </c>
      <c r="G53" s="196" t="s">
        <v>20</v>
      </c>
      <c r="H53" s="196" t="s">
        <v>27</v>
      </c>
      <c r="I53" s="200">
        <v>44217</v>
      </c>
      <c r="J53" s="196" t="s">
        <v>75</v>
      </c>
      <c r="K53" s="215">
        <v>45841</v>
      </c>
      <c r="L53" s="198" t="s">
        <v>880</v>
      </c>
      <c r="M53" s="196" t="s">
        <v>24</v>
      </c>
      <c r="N53" s="196" t="s">
        <v>24</v>
      </c>
      <c r="O53" s="196" t="s">
        <v>24</v>
      </c>
      <c r="P53" s="196"/>
    </row>
    <row r="54" spans="1:16" s="204" customFormat="1" ht="43.5">
      <c r="A54" s="202" t="s">
        <v>881</v>
      </c>
      <c r="B54" s="196"/>
      <c r="C54" s="196" t="s">
        <v>882</v>
      </c>
      <c r="D54" s="196"/>
      <c r="F54" s="196" t="s">
        <v>19</v>
      </c>
      <c r="G54" s="196" t="s">
        <v>20</v>
      </c>
      <c r="H54" s="196" t="s">
        <v>883</v>
      </c>
      <c r="I54" s="200">
        <v>45024</v>
      </c>
      <c r="J54" s="196" t="s">
        <v>75</v>
      </c>
      <c r="K54" s="215">
        <v>45853</v>
      </c>
      <c r="L54" s="198" t="s">
        <v>884</v>
      </c>
      <c r="M54" s="196" t="s">
        <v>77</v>
      </c>
      <c r="N54" s="196" t="s">
        <v>77</v>
      </c>
      <c r="O54" s="196" t="s">
        <v>33</v>
      </c>
      <c r="P54" s="196"/>
    </row>
    <row r="55" spans="1:16" s="204" customFormat="1" ht="46.5">
      <c r="A55" s="202" t="s">
        <v>885</v>
      </c>
      <c r="B55" s="196"/>
      <c r="C55" s="196" t="s">
        <v>886</v>
      </c>
      <c r="D55" s="196"/>
      <c r="F55" s="196" t="s">
        <v>19</v>
      </c>
      <c r="G55" s="196" t="s">
        <v>20</v>
      </c>
      <c r="H55" s="196"/>
      <c r="I55" s="200">
        <v>44210</v>
      </c>
      <c r="J55" s="196" t="s">
        <v>75</v>
      </c>
      <c r="K55" s="215">
        <v>45814</v>
      </c>
      <c r="L55" s="198"/>
      <c r="M55" s="196" t="s">
        <v>24</v>
      </c>
      <c r="N55" s="196" t="s">
        <v>24</v>
      </c>
      <c r="O55" s="196" t="s">
        <v>24</v>
      </c>
      <c r="P55" s="196"/>
    </row>
    <row r="56" spans="1:16" s="204" customFormat="1" ht="43.5">
      <c r="A56" s="202"/>
      <c r="B56" s="196"/>
      <c r="C56" s="196"/>
      <c r="D56" s="196" t="s">
        <v>887</v>
      </c>
      <c r="F56" s="196" t="s">
        <v>19</v>
      </c>
      <c r="G56" s="196" t="s">
        <v>20</v>
      </c>
      <c r="H56" s="196" t="s">
        <v>21</v>
      </c>
      <c r="I56" s="200">
        <v>44210</v>
      </c>
      <c r="J56" s="196" t="s">
        <v>75</v>
      </c>
      <c r="K56" s="215">
        <v>44980</v>
      </c>
      <c r="L56" s="198" t="s">
        <v>888</v>
      </c>
      <c r="M56" s="196" t="s">
        <v>24</v>
      </c>
      <c r="N56" s="196" t="s">
        <v>24</v>
      </c>
      <c r="O56" s="196" t="s">
        <v>24</v>
      </c>
      <c r="P56" s="196"/>
    </row>
    <row r="57" spans="1:16" s="204" customFormat="1" ht="43.5">
      <c r="A57" s="202"/>
      <c r="B57" s="196"/>
      <c r="C57" s="196"/>
      <c r="D57" s="196" t="s">
        <v>889</v>
      </c>
      <c r="F57" s="196" t="s">
        <v>19</v>
      </c>
      <c r="G57" s="196" t="s">
        <v>20</v>
      </c>
      <c r="H57" s="196" t="s">
        <v>27</v>
      </c>
      <c r="I57" s="200">
        <v>44473</v>
      </c>
      <c r="J57" s="196" t="s">
        <v>75</v>
      </c>
      <c r="K57" s="215">
        <v>45811</v>
      </c>
      <c r="L57" s="198" t="s">
        <v>890</v>
      </c>
      <c r="M57" s="196" t="s">
        <v>24</v>
      </c>
      <c r="N57" s="196" t="s">
        <v>24</v>
      </c>
      <c r="O57" s="196" t="s">
        <v>24</v>
      </c>
      <c r="P57" s="196"/>
    </row>
    <row r="58" spans="1:16" s="204" customFormat="1" ht="43.5">
      <c r="A58" s="202" t="s">
        <v>891</v>
      </c>
      <c r="B58" s="196"/>
      <c r="C58" s="196" t="s">
        <v>892</v>
      </c>
      <c r="D58" s="196"/>
      <c r="F58" s="196" t="s">
        <v>19</v>
      </c>
      <c r="G58" s="196" t="s">
        <v>893</v>
      </c>
      <c r="H58" s="196" t="s">
        <v>27</v>
      </c>
      <c r="I58" s="200">
        <v>45279</v>
      </c>
      <c r="J58" s="196" t="s">
        <v>742</v>
      </c>
      <c r="K58" s="215">
        <v>45335</v>
      </c>
      <c r="L58" s="198" t="s">
        <v>894</v>
      </c>
      <c r="M58" s="196" t="s">
        <v>32</v>
      </c>
      <c r="N58" s="196" t="s">
        <v>32</v>
      </c>
      <c r="O58" s="196" t="s">
        <v>33</v>
      </c>
      <c r="P58" s="196" t="s">
        <v>895</v>
      </c>
    </row>
    <row r="59" spans="1:16" s="204" customFormat="1" ht="58">
      <c r="A59" s="202" t="s">
        <v>896</v>
      </c>
      <c r="B59" s="196"/>
      <c r="C59" s="196" t="s">
        <v>897</v>
      </c>
      <c r="D59" s="196"/>
      <c r="F59" s="196" t="s">
        <v>19</v>
      </c>
      <c r="G59" s="196" t="s">
        <v>20</v>
      </c>
      <c r="H59" s="196" t="s">
        <v>27</v>
      </c>
      <c r="I59" s="200">
        <v>43799</v>
      </c>
      <c r="J59" s="196" t="s">
        <v>75</v>
      </c>
      <c r="K59" s="215">
        <v>45807</v>
      </c>
      <c r="L59" s="198" t="s">
        <v>898</v>
      </c>
      <c r="M59" s="196" t="s">
        <v>24</v>
      </c>
      <c r="N59" s="196" t="s">
        <v>24</v>
      </c>
      <c r="O59" s="196" t="s">
        <v>24</v>
      </c>
      <c r="P59" s="196"/>
    </row>
    <row r="60" spans="1:16" s="204" customFormat="1" ht="58">
      <c r="A60" s="202"/>
      <c r="B60" s="196"/>
      <c r="C60" s="196"/>
      <c r="D60" s="196" t="s">
        <v>899</v>
      </c>
      <c r="F60" s="196" t="s">
        <v>19</v>
      </c>
      <c r="G60" s="196" t="s">
        <v>20</v>
      </c>
      <c r="H60" s="196" t="s">
        <v>807</v>
      </c>
      <c r="I60" s="200">
        <v>44634</v>
      </c>
      <c r="J60" s="196" t="s">
        <v>75</v>
      </c>
      <c r="K60" s="215">
        <v>45554</v>
      </c>
      <c r="L60" s="214" t="s">
        <v>900</v>
      </c>
      <c r="M60" s="196" t="s">
        <v>401</v>
      </c>
      <c r="N60" s="196" t="s">
        <v>401</v>
      </c>
      <c r="O60" s="196" t="s">
        <v>401</v>
      </c>
      <c r="P60" s="196"/>
    </row>
    <row r="61" spans="1:16" s="204" customFormat="1" ht="46.5">
      <c r="A61" s="202"/>
      <c r="B61" s="196"/>
      <c r="C61" s="196"/>
      <c r="D61" s="196" t="s">
        <v>901</v>
      </c>
      <c r="F61" s="196" t="s">
        <v>19</v>
      </c>
      <c r="G61" s="196" t="s">
        <v>20</v>
      </c>
      <c r="H61" s="196" t="s">
        <v>807</v>
      </c>
      <c r="I61" s="200">
        <v>44425</v>
      </c>
      <c r="J61" s="196" t="s">
        <v>75</v>
      </c>
      <c r="K61" s="215">
        <v>45814</v>
      </c>
      <c r="L61" s="198" t="s">
        <v>902</v>
      </c>
      <c r="M61" s="196" t="s">
        <v>903</v>
      </c>
      <c r="N61" s="196" t="s">
        <v>903</v>
      </c>
      <c r="O61" s="196" t="s">
        <v>33</v>
      </c>
      <c r="P61" s="196" t="s">
        <v>904</v>
      </c>
    </row>
    <row r="62" spans="1:16" s="204" customFormat="1" ht="58">
      <c r="A62" s="202"/>
      <c r="B62" s="196"/>
      <c r="C62" s="196"/>
      <c r="D62" s="196" t="s">
        <v>905</v>
      </c>
      <c r="F62" s="196" t="s">
        <v>19</v>
      </c>
      <c r="G62" s="196" t="s">
        <v>20</v>
      </c>
      <c r="H62" s="196" t="s">
        <v>807</v>
      </c>
      <c r="I62" s="200">
        <v>45258</v>
      </c>
      <c r="J62" s="196" t="s">
        <v>75</v>
      </c>
      <c r="K62" s="215">
        <v>45817</v>
      </c>
      <c r="L62" s="198" t="s">
        <v>906</v>
      </c>
      <c r="M62" s="196" t="s">
        <v>77</v>
      </c>
      <c r="N62" s="196" t="s">
        <v>77</v>
      </c>
      <c r="O62" s="196" t="s">
        <v>33</v>
      </c>
      <c r="P62" s="196" t="s">
        <v>1069</v>
      </c>
    </row>
    <row r="63" spans="1:16" s="204" customFormat="1" ht="62">
      <c r="A63" s="202" t="s">
        <v>907</v>
      </c>
      <c r="B63" s="196"/>
      <c r="C63" s="196" t="s">
        <v>908</v>
      </c>
      <c r="D63" s="196"/>
      <c r="F63" s="196"/>
      <c r="G63" s="196"/>
      <c r="H63" s="196"/>
      <c r="I63" s="203"/>
      <c r="J63" s="215">
        <v>45016</v>
      </c>
      <c r="K63" s="215">
        <v>45756</v>
      </c>
      <c r="L63" s="198" t="s">
        <v>909</v>
      </c>
      <c r="M63" s="196" t="s">
        <v>488</v>
      </c>
      <c r="N63" s="196" t="s">
        <v>488</v>
      </c>
      <c r="O63" s="196" t="s">
        <v>488</v>
      </c>
      <c r="P63" s="196"/>
    </row>
    <row r="64" spans="1:16" s="204" customFormat="1" ht="43.5">
      <c r="A64" s="202" t="s">
        <v>910</v>
      </c>
      <c r="B64" s="196"/>
      <c r="C64" s="196" t="s">
        <v>911</v>
      </c>
      <c r="D64" s="196"/>
      <c r="F64" s="196"/>
      <c r="G64" s="196"/>
      <c r="H64" s="196"/>
      <c r="I64" s="203"/>
      <c r="J64" s="196"/>
      <c r="K64" s="215">
        <v>45737</v>
      </c>
      <c r="L64" s="198" t="s">
        <v>912</v>
      </c>
      <c r="M64" s="196" t="s">
        <v>111</v>
      </c>
      <c r="N64" s="196" t="s">
        <v>111</v>
      </c>
      <c r="O64" s="196" t="s">
        <v>111</v>
      </c>
      <c r="P64" s="196"/>
    </row>
    <row r="65" spans="1:16" s="204" customFormat="1" ht="87">
      <c r="A65" s="202" t="s">
        <v>913</v>
      </c>
      <c r="B65" s="196"/>
      <c r="C65" s="196" t="s">
        <v>914</v>
      </c>
      <c r="D65" s="196"/>
      <c r="F65" s="196" t="s">
        <v>19</v>
      </c>
      <c r="G65" s="196" t="s">
        <v>20</v>
      </c>
      <c r="H65" s="196" t="s">
        <v>8</v>
      </c>
      <c r="I65" s="200">
        <v>45279</v>
      </c>
      <c r="J65" s="196" t="s">
        <v>75</v>
      </c>
      <c r="K65" s="215">
        <v>45624</v>
      </c>
      <c r="L65" s="198" t="s">
        <v>915</v>
      </c>
      <c r="M65" s="196" t="s">
        <v>77</v>
      </c>
      <c r="N65" s="196" t="s">
        <v>77</v>
      </c>
      <c r="O65" s="196" t="s">
        <v>33</v>
      </c>
      <c r="P65" s="196"/>
    </row>
    <row r="66" spans="1:16" s="204" customFormat="1" ht="31">
      <c r="A66" s="202" t="s">
        <v>916</v>
      </c>
      <c r="B66" s="196"/>
      <c r="C66" s="196" t="s">
        <v>917</v>
      </c>
      <c r="D66" s="196"/>
      <c r="F66" s="196"/>
      <c r="G66" s="196"/>
      <c r="H66" s="196"/>
      <c r="I66" s="203"/>
      <c r="J66" s="196"/>
      <c r="K66" s="215">
        <v>45890</v>
      </c>
      <c r="L66" s="196"/>
      <c r="M66" s="196" t="s">
        <v>77</v>
      </c>
      <c r="N66" s="196" t="s">
        <v>77</v>
      </c>
      <c r="O66" s="196" t="s">
        <v>33</v>
      </c>
      <c r="P66" s="196"/>
    </row>
    <row r="67" spans="1:16" s="204" customFormat="1" ht="58">
      <c r="A67" s="202"/>
      <c r="B67" s="196"/>
      <c r="C67" s="196"/>
      <c r="D67" s="196" t="s">
        <v>918</v>
      </c>
      <c r="F67" s="196" t="s">
        <v>19</v>
      </c>
      <c r="G67" s="196" t="s">
        <v>20</v>
      </c>
      <c r="H67" s="196" t="s">
        <v>21</v>
      </c>
      <c r="I67" s="200">
        <v>45324</v>
      </c>
      <c r="J67" s="196" t="s">
        <v>75</v>
      </c>
      <c r="K67" s="215">
        <v>45750</v>
      </c>
      <c r="L67" s="198" t="s">
        <v>919</v>
      </c>
      <c r="M67" s="196" t="s">
        <v>77</v>
      </c>
      <c r="N67" s="196" t="s">
        <v>77</v>
      </c>
      <c r="O67" s="196" t="s">
        <v>33</v>
      </c>
      <c r="P67" s="196"/>
    </row>
    <row r="68" spans="1:16" s="204" customFormat="1" ht="58">
      <c r="A68" s="202"/>
      <c r="B68" s="196"/>
      <c r="C68" s="196"/>
      <c r="D68" s="196" t="s">
        <v>920</v>
      </c>
      <c r="E68" s="196"/>
      <c r="F68" s="196" t="s">
        <v>19</v>
      </c>
      <c r="G68" s="196" t="s">
        <v>20</v>
      </c>
      <c r="H68" s="196" t="s">
        <v>21</v>
      </c>
      <c r="I68" s="200">
        <v>45387</v>
      </c>
      <c r="J68" s="196" t="s">
        <v>75</v>
      </c>
      <c r="K68" s="215">
        <v>45883</v>
      </c>
      <c r="L68" s="198" t="s">
        <v>921</v>
      </c>
      <c r="M68" s="196" t="s">
        <v>77</v>
      </c>
      <c r="N68" s="196" t="s">
        <v>77</v>
      </c>
      <c r="O68" s="196" t="s">
        <v>33</v>
      </c>
      <c r="P68" s="196"/>
    </row>
    <row r="69" spans="1:16" s="204" customFormat="1" ht="43.5">
      <c r="A69" s="202"/>
      <c r="B69" s="196"/>
      <c r="C69" s="196"/>
      <c r="D69" s="196" t="s">
        <v>395</v>
      </c>
      <c r="E69" s="196"/>
      <c r="F69" s="196" t="s">
        <v>19</v>
      </c>
      <c r="G69" s="196" t="s">
        <v>20</v>
      </c>
      <c r="H69" s="196" t="s">
        <v>21</v>
      </c>
      <c r="I69" s="200">
        <v>45387</v>
      </c>
      <c r="J69" s="196" t="s">
        <v>75</v>
      </c>
      <c r="K69" s="215">
        <v>45407</v>
      </c>
      <c r="L69" s="198" t="s">
        <v>922</v>
      </c>
      <c r="M69" s="196" t="s">
        <v>77</v>
      </c>
      <c r="N69" s="196" t="s">
        <v>77</v>
      </c>
      <c r="O69" s="196" t="s">
        <v>33</v>
      </c>
      <c r="P69" s="196"/>
    </row>
    <row r="70" spans="1:16" s="204" customFormat="1" ht="58">
      <c r="A70" s="202"/>
      <c r="B70" s="196"/>
      <c r="C70" s="196"/>
      <c r="D70" s="196" t="s">
        <v>923</v>
      </c>
      <c r="E70" s="196"/>
      <c r="F70" s="196" t="s">
        <v>19</v>
      </c>
      <c r="G70" s="196" t="s">
        <v>20</v>
      </c>
      <c r="H70" s="196" t="s">
        <v>21</v>
      </c>
      <c r="I70" s="200">
        <v>45391</v>
      </c>
      <c r="J70" s="196" t="s">
        <v>75</v>
      </c>
      <c r="K70" s="215">
        <v>45820</v>
      </c>
      <c r="L70" s="198" t="s">
        <v>924</v>
      </c>
      <c r="M70" s="196" t="s">
        <v>77</v>
      </c>
      <c r="N70" s="196" t="s">
        <v>77</v>
      </c>
      <c r="O70" s="196" t="s">
        <v>33</v>
      </c>
      <c r="P70" s="196"/>
    </row>
    <row r="71" spans="1:16" s="204" customFormat="1" ht="31">
      <c r="A71" s="202"/>
      <c r="B71" s="196"/>
      <c r="C71" s="196"/>
      <c r="D71" s="196" t="s">
        <v>925</v>
      </c>
      <c r="F71" s="196" t="s">
        <v>19</v>
      </c>
      <c r="G71" s="196" t="s">
        <v>20</v>
      </c>
      <c r="H71" s="196" t="s">
        <v>21</v>
      </c>
      <c r="I71" s="200">
        <v>45370</v>
      </c>
      <c r="J71" s="196" t="s">
        <v>42</v>
      </c>
      <c r="K71" s="215">
        <v>45375</v>
      </c>
      <c r="L71" s="198" t="s">
        <v>926</v>
      </c>
      <c r="M71" s="196" t="s">
        <v>77</v>
      </c>
      <c r="N71" s="196" t="s">
        <v>77</v>
      </c>
      <c r="O71" s="196" t="s">
        <v>33</v>
      </c>
      <c r="P71" s="196"/>
    </row>
    <row r="72" spans="1:16" s="204" customFormat="1" ht="46.5">
      <c r="A72" s="202"/>
      <c r="B72" s="196"/>
      <c r="C72" s="196"/>
      <c r="D72" s="196" t="s">
        <v>927</v>
      </c>
      <c r="F72" s="196" t="s">
        <v>19</v>
      </c>
      <c r="G72" s="196" t="s">
        <v>20</v>
      </c>
      <c r="H72" s="196"/>
      <c r="I72" s="200">
        <v>45279</v>
      </c>
      <c r="J72" s="196" t="s">
        <v>42</v>
      </c>
      <c r="K72" s="200" t="s">
        <v>1070</v>
      </c>
      <c r="L72" s="198" t="s">
        <v>928</v>
      </c>
      <c r="M72" s="196" t="s">
        <v>77</v>
      </c>
      <c r="N72" s="196" t="s">
        <v>77</v>
      </c>
      <c r="O72" s="196" t="s">
        <v>33</v>
      </c>
      <c r="P72" s="196"/>
    </row>
    <row r="73" spans="1:16" s="204" customFormat="1" ht="72.5">
      <c r="A73" s="202"/>
      <c r="B73" s="196"/>
      <c r="C73" s="196"/>
      <c r="D73" s="196" t="s">
        <v>929</v>
      </c>
      <c r="E73" s="196"/>
      <c r="F73" s="196" t="s">
        <v>19</v>
      </c>
      <c r="G73" s="196" t="s">
        <v>20</v>
      </c>
      <c r="H73" s="196"/>
      <c r="I73" s="203"/>
      <c r="J73" s="196" t="s">
        <v>75</v>
      </c>
      <c r="K73" s="215">
        <v>45370</v>
      </c>
      <c r="L73" s="198" t="s">
        <v>930</v>
      </c>
      <c r="M73" s="196" t="s">
        <v>77</v>
      </c>
      <c r="N73" s="196" t="s">
        <v>77</v>
      </c>
      <c r="O73" s="196" t="s">
        <v>33</v>
      </c>
      <c r="P73" s="196" t="s">
        <v>1071</v>
      </c>
    </row>
    <row r="74" spans="1:16" s="204" customFormat="1" ht="43.5">
      <c r="A74" s="202"/>
      <c r="B74" s="196"/>
      <c r="C74" s="196"/>
      <c r="D74" s="196" t="s">
        <v>931</v>
      </c>
      <c r="F74" s="196" t="s">
        <v>19</v>
      </c>
      <c r="G74" s="196" t="s">
        <v>20</v>
      </c>
      <c r="H74" s="196"/>
      <c r="I74" s="200">
        <v>45281</v>
      </c>
      <c r="J74" s="196" t="s">
        <v>75</v>
      </c>
      <c r="K74" s="200">
        <v>45750</v>
      </c>
      <c r="L74" s="198" t="s">
        <v>932</v>
      </c>
      <c r="M74" s="196" t="s">
        <v>77</v>
      </c>
      <c r="N74" s="196" t="s">
        <v>77</v>
      </c>
      <c r="O74" s="196" t="s">
        <v>33</v>
      </c>
      <c r="P74" s="196"/>
    </row>
    <row r="75" spans="1:16" s="204" customFormat="1" ht="58">
      <c r="A75" s="202"/>
      <c r="B75" s="196"/>
      <c r="C75" s="196"/>
      <c r="D75" s="196" t="s">
        <v>933</v>
      </c>
      <c r="E75" s="196"/>
      <c r="F75" s="196" t="s">
        <v>19</v>
      </c>
      <c r="G75" s="196" t="s">
        <v>20</v>
      </c>
      <c r="H75" s="196"/>
      <c r="I75" s="200">
        <v>45279</v>
      </c>
      <c r="J75" s="196" t="s">
        <v>42</v>
      </c>
      <c r="K75" s="200">
        <v>45279</v>
      </c>
      <c r="L75" s="198" t="s">
        <v>934</v>
      </c>
      <c r="M75" s="196" t="s">
        <v>77</v>
      </c>
      <c r="N75" s="196" t="s">
        <v>77</v>
      </c>
      <c r="O75" s="196" t="s">
        <v>33</v>
      </c>
      <c r="P75" s="196"/>
    </row>
    <row r="76" spans="1:16" s="204" customFormat="1">
      <c r="A76" s="202" t="s">
        <v>935</v>
      </c>
      <c r="B76" s="196"/>
      <c r="C76" s="196" t="s">
        <v>936</v>
      </c>
      <c r="D76" s="196"/>
      <c r="F76" s="196"/>
      <c r="G76" s="196"/>
      <c r="H76" s="196"/>
      <c r="I76" s="203"/>
      <c r="J76" s="196"/>
      <c r="K76" s="196"/>
      <c r="L76" s="196"/>
      <c r="M76" s="196"/>
      <c r="N76" s="196"/>
      <c r="O76" s="196"/>
      <c r="P76" s="196"/>
    </row>
    <row r="77" spans="1:16" s="204" customFormat="1" ht="43.5">
      <c r="A77" s="202"/>
      <c r="B77" s="196"/>
      <c r="C77" s="196"/>
      <c r="D77" s="196" t="s">
        <v>937</v>
      </c>
      <c r="F77" s="196" t="s">
        <v>19</v>
      </c>
      <c r="G77" s="196" t="s">
        <v>20</v>
      </c>
      <c r="H77" s="196" t="s">
        <v>21</v>
      </c>
      <c r="I77" s="200">
        <v>43823</v>
      </c>
      <c r="J77" s="196" t="s">
        <v>742</v>
      </c>
      <c r="K77" s="215">
        <v>45581</v>
      </c>
      <c r="L77" s="198" t="s">
        <v>938</v>
      </c>
      <c r="M77" s="196" t="s">
        <v>93</v>
      </c>
      <c r="N77" s="196" t="s">
        <v>93</v>
      </c>
      <c r="O77" s="196" t="s">
        <v>93</v>
      </c>
      <c r="P77" s="196"/>
    </row>
    <row r="78" spans="1:16" s="204" customFormat="1" ht="43.5">
      <c r="A78" s="202"/>
      <c r="B78" s="196"/>
      <c r="C78" s="196"/>
      <c r="D78" s="196" t="s">
        <v>939</v>
      </c>
      <c r="F78" s="212" t="s">
        <v>19</v>
      </c>
      <c r="G78" s="196" t="s">
        <v>854</v>
      </c>
      <c r="H78" s="196" t="s">
        <v>807</v>
      </c>
      <c r="I78" s="200">
        <v>44560</v>
      </c>
      <c r="J78" s="201" t="s">
        <v>940</v>
      </c>
      <c r="K78" s="220">
        <v>45412</v>
      </c>
      <c r="L78" s="198" t="s">
        <v>941</v>
      </c>
      <c r="M78" s="196" t="s">
        <v>44</v>
      </c>
      <c r="N78" s="196" t="s">
        <v>44</v>
      </c>
      <c r="O78" s="196" t="s">
        <v>44</v>
      </c>
      <c r="P78" s="196"/>
    </row>
    <row r="79" spans="1:16" s="204" customFormat="1" ht="72.5">
      <c r="A79" s="202" t="s">
        <v>942</v>
      </c>
      <c r="B79" s="196"/>
      <c r="C79" s="196" t="s">
        <v>943</v>
      </c>
      <c r="D79" s="196"/>
      <c r="F79" s="196" t="s">
        <v>19</v>
      </c>
      <c r="G79" s="196" t="s">
        <v>854</v>
      </c>
      <c r="H79" s="196" t="s">
        <v>21</v>
      </c>
      <c r="I79" s="200">
        <v>44489</v>
      </c>
      <c r="J79" s="196" t="s">
        <v>75</v>
      </c>
      <c r="K79" s="215">
        <v>45402</v>
      </c>
      <c r="L79" s="198" t="s">
        <v>944</v>
      </c>
      <c r="M79" s="196" t="s">
        <v>903</v>
      </c>
      <c r="N79" s="196" t="s">
        <v>553</v>
      </c>
      <c r="O79" s="196" t="s">
        <v>33</v>
      </c>
      <c r="P79" s="196" t="s">
        <v>945</v>
      </c>
    </row>
    <row r="80" spans="1:16" s="204" customFormat="1" ht="62">
      <c r="A80" s="202" t="s">
        <v>946</v>
      </c>
      <c r="B80" s="196"/>
      <c r="C80" s="196" t="s">
        <v>947</v>
      </c>
      <c r="D80" s="196"/>
      <c r="F80" s="196" t="s">
        <v>19</v>
      </c>
      <c r="G80" s="196" t="s">
        <v>854</v>
      </c>
      <c r="H80" s="196" t="s">
        <v>21</v>
      </c>
      <c r="I80" s="200">
        <v>45296</v>
      </c>
      <c r="J80" s="196" t="s">
        <v>75</v>
      </c>
      <c r="K80" s="200">
        <v>45866</v>
      </c>
      <c r="L80" s="198" t="s">
        <v>948</v>
      </c>
      <c r="M80" s="196" t="s">
        <v>77</v>
      </c>
      <c r="N80" s="196" t="s">
        <v>77</v>
      </c>
      <c r="O80" s="196" t="s">
        <v>33</v>
      </c>
      <c r="P80" s="196"/>
    </row>
    <row r="81" spans="1:16" s="204" customFormat="1" ht="43.5">
      <c r="A81" s="202">
        <v>2</v>
      </c>
      <c r="B81" s="196" t="s">
        <v>949</v>
      </c>
      <c r="C81" s="196"/>
      <c r="D81" s="196"/>
      <c r="F81" s="196"/>
      <c r="G81" s="196"/>
      <c r="H81" s="196"/>
      <c r="I81" s="203"/>
      <c r="J81" s="196" t="s">
        <v>742</v>
      </c>
      <c r="K81" s="215">
        <v>45890</v>
      </c>
      <c r="L81" s="198" t="s">
        <v>950</v>
      </c>
      <c r="M81" s="196" t="s">
        <v>93</v>
      </c>
      <c r="N81" s="196" t="s">
        <v>93</v>
      </c>
      <c r="O81" s="196" t="s">
        <v>93</v>
      </c>
      <c r="P81" s="196"/>
    </row>
    <row r="82" spans="1:16" s="204" customFormat="1" ht="43.5">
      <c r="A82" s="202" t="s">
        <v>951</v>
      </c>
      <c r="B82" s="196"/>
      <c r="C82" s="196" t="s">
        <v>952</v>
      </c>
      <c r="D82" s="196"/>
      <c r="F82" s="196"/>
      <c r="G82" s="196"/>
      <c r="H82" s="196"/>
      <c r="I82" s="203"/>
      <c r="J82" s="196" t="s">
        <v>742</v>
      </c>
      <c r="K82" s="215">
        <v>45890</v>
      </c>
      <c r="L82" s="198" t="s">
        <v>950</v>
      </c>
      <c r="M82" s="196" t="s">
        <v>93</v>
      </c>
      <c r="N82" s="196" t="s">
        <v>93</v>
      </c>
      <c r="O82" s="196" t="s">
        <v>93</v>
      </c>
      <c r="P82" s="196"/>
    </row>
    <row r="83" spans="1:16" s="204" customFormat="1" ht="43.5">
      <c r="A83" s="202"/>
      <c r="B83" s="196"/>
      <c r="C83" s="196"/>
      <c r="D83" s="196" t="s">
        <v>953</v>
      </c>
      <c r="F83" s="196" t="s">
        <v>19</v>
      </c>
      <c r="G83" s="196" t="s">
        <v>20</v>
      </c>
      <c r="H83" s="196" t="s">
        <v>21</v>
      </c>
      <c r="I83" s="200">
        <v>45107</v>
      </c>
      <c r="J83" s="196" t="s">
        <v>742</v>
      </c>
      <c r="K83" s="215">
        <v>45890</v>
      </c>
      <c r="L83" s="198" t="s">
        <v>954</v>
      </c>
      <c r="M83" s="196" t="s">
        <v>93</v>
      </c>
      <c r="N83" s="196" t="s">
        <v>93</v>
      </c>
      <c r="O83" s="196" t="s">
        <v>93</v>
      </c>
      <c r="P83" s="196"/>
    </row>
    <row r="84" spans="1:16" s="204" customFormat="1" ht="43.5">
      <c r="A84" s="202"/>
      <c r="B84" s="196"/>
      <c r="C84" s="196"/>
      <c r="D84" s="196" t="s">
        <v>955</v>
      </c>
      <c r="E84" s="196"/>
      <c r="F84" s="196" t="s">
        <v>19</v>
      </c>
      <c r="G84" s="196" t="s">
        <v>20</v>
      </c>
      <c r="H84" s="196" t="s">
        <v>21</v>
      </c>
      <c r="I84" s="200">
        <v>44637</v>
      </c>
      <c r="J84" s="196" t="s">
        <v>742</v>
      </c>
      <c r="K84" s="215">
        <v>45751</v>
      </c>
      <c r="L84" s="198" t="s">
        <v>956</v>
      </c>
      <c r="M84" s="196" t="s">
        <v>93</v>
      </c>
      <c r="N84" s="196" t="s">
        <v>93</v>
      </c>
      <c r="O84" s="196" t="s">
        <v>93</v>
      </c>
      <c r="P84" s="196"/>
    </row>
    <row r="85" spans="1:16" s="204" customFormat="1" ht="87">
      <c r="A85" s="202"/>
      <c r="B85" s="196"/>
      <c r="C85" s="196"/>
      <c r="D85" s="196" t="s">
        <v>957</v>
      </c>
      <c r="E85" s="196"/>
      <c r="F85" s="196" t="s">
        <v>19</v>
      </c>
      <c r="G85" s="196" t="s">
        <v>20</v>
      </c>
      <c r="H85" s="196" t="s">
        <v>21</v>
      </c>
      <c r="I85" s="200">
        <v>45107</v>
      </c>
      <c r="J85" s="196" t="s">
        <v>742</v>
      </c>
      <c r="K85" s="215">
        <v>45889</v>
      </c>
      <c r="L85" s="198" t="s">
        <v>958</v>
      </c>
      <c r="M85" s="196" t="s">
        <v>93</v>
      </c>
      <c r="N85" s="196" t="s">
        <v>93</v>
      </c>
      <c r="O85" s="196" t="s">
        <v>93</v>
      </c>
      <c r="P85" s="196"/>
    </row>
    <row r="86" spans="1:16" s="204" customFormat="1" ht="43.5">
      <c r="A86" s="202"/>
      <c r="B86" s="196"/>
      <c r="C86" s="196"/>
      <c r="D86" s="196" t="s">
        <v>959</v>
      </c>
      <c r="F86" s="196" t="s">
        <v>19</v>
      </c>
      <c r="G86" s="196" t="s">
        <v>20</v>
      </c>
      <c r="H86" s="196" t="s">
        <v>21</v>
      </c>
      <c r="I86" s="200">
        <v>44631</v>
      </c>
      <c r="J86" s="196" t="s">
        <v>742</v>
      </c>
      <c r="K86" s="215">
        <v>45889</v>
      </c>
      <c r="L86" s="198" t="s">
        <v>528</v>
      </c>
      <c r="M86" s="196" t="s">
        <v>93</v>
      </c>
      <c r="N86" s="196" t="s">
        <v>93</v>
      </c>
      <c r="O86" s="196" t="s">
        <v>93</v>
      </c>
      <c r="P86" s="196"/>
    </row>
    <row r="87" spans="1:16" s="204" customFormat="1" ht="46.5">
      <c r="A87" s="202"/>
      <c r="B87" s="196"/>
      <c r="C87" s="196"/>
      <c r="D87" s="196" t="s">
        <v>960</v>
      </c>
      <c r="F87" s="196" t="s">
        <v>19</v>
      </c>
      <c r="G87" s="196" t="s">
        <v>20</v>
      </c>
      <c r="H87" s="196" t="s">
        <v>21</v>
      </c>
      <c r="I87" s="200">
        <v>44830</v>
      </c>
      <c r="J87" s="196" t="s">
        <v>742</v>
      </c>
      <c r="K87" s="215">
        <v>45768</v>
      </c>
      <c r="L87" s="198" t="s">
        <v>961</v>
      </c>
      <c r="M87" s="196" t="s">
        <v>24</v>
      </c>
      <c r="N87" s="196" t="s">
        <v>24</v>
      </c>
      <c r="O87" s="196" t="s">
        <v>24</v>
      </c>
      <c r="P87" s="196"/>
    </row>
    <row r="88" spans="1:16" s="204" customFormat="1" ht="62">
      <c r="A88" s="202"/>
      <c r="B88" s="196"/>
      <c r="C88" s="196"/>
      <c r="D88" s="196" t="s">
        <v>962</v>
      </c>
      <c r="F88" s="196" t="s">
        <v>19</v>
      </c>
      <c r="G88" s="196" t="s">
        <v>854</v>
      </c>
      <c r="H88" s="196" t="s">
        <v>737</v>
      </c>
      <c r="I88" s="200">
        <v>45359</v>
      </c>
      <c r="J88" s="196" t="s">
        <v>75</v>
      </c>
      <c r="K88" s="215">
        <v>45768</v>
      </c>
      <c r="L88" s="198" t="s">
        <v>961</v>
      </c>
      <c r="M88" s="196" t="s">
        <v>903</v>
      </c>
      <c r="N88" s="196" t="s">
        <v>903</v>
      </c>
      <c r="O88" s="196" t="s">
        <v>33</v>
      </c>
      <c r="P88" s="196" t="s">
        <v>963</v>
      </c>
    </row>
    <row r="89" spans="1:16" s="204" customFormat="1" ht="43.5">
      <c r="A89" s="202"/>
      <c r="B89" s="196"/>
      <c r="C89" s="196"/>
      <c r="D89" s="196" t="s">
        <v>964</v>
      </c>
      <c r="F89" s="196" t="s">
        <v>19</v>
      </c>
      <c r="G89" s="196" t="s">
        <v>20</v>
      </c>
      <c r="H89" s="196" t="s">
        <v>21</v>
      </c>
      <c r="I89" s="200">
        <v>44328</v>
      </c>
      <c r="J89" s="196"/>
      <c r="K89" s="215">
        <v>45852</v>
      </c>
      <c r="L89" s="198" t="s">
        <v>965</v>
      </c>
      <c r="M89" s="196" t="s">
        <v>93</v>
      </c>
      <c r="N89" s="196" t="s">
        <v>93</v>
      </c>
      <c r="O89" s="196" t="s">
        <v>93</v>
      </c>
      <c r="P89" s="217"/>
    </row>
    <row r="90" spans="1:16" s="204" customFormat="1" ht="43.5">
      <c r="A90" s="202"/>
      <c r="B90" s="196"/>
      <c r="C90" s="196"/>
      <c r="D90" s="196" t="s">
        <v>966</v>
      </c>
      <c r="E90" s="196"/>
      <c r="F90" s="196" t="s">
        <v>19</v>
      </c>
      <c r="G90" s="196" t="s">
        <v>20</v>
      </c>
      <c r="H90" s="196" t="s">
        <v>21</v>
      </c>
      <c r="I90" s="200">
        <v>45141</v>
      </c>
      <c r="J90" s="196"/>
      <c r="K90" s="215">
        <v>45252</v>
      </c>
      <c r="L90" s="198" t="s">
        <v>967</v>
      </c>
      <c r="M90" s="196" t="s">
        <v>93</v>
      </c>
      <c r="N90" s="196" t="s">
        <v>93</v>
      </c>
      <c r="O90" s="196" t="s">
        <v>93</v>
      </c>
      <c r="P90" s="196"/>
    </row>
    <row r="91" spans="1:16" s="204" customFormat="1" ht="43.5">
      <c r="A91" s="202" t="s">
        <v>968</v>
      </c>
      <c r="B91" s="196"/>
      <c r="C91" s="196" t="s">
        <v>969</v>
      </c>
      <c r="D91" s="196"/>
      <c r="F91" s="196"/>
      <c r="G91" s="209"/>
      <c r="H91" s="209"/>
      <c r="I91" s="200">
        <v>44631</v>
      </c>
      <c r="J91" s="196" t="s">
        <v>742</v>
      </c>
      <c r="K91" s="215">
        <v>45890</v>
      </c>
      <c r="L91" s="198" t="s">
        <v>950</v>
      </c>
      <c r="M91" s="196" t="s">
        <v>93</v>
      </c>
      <c r="N91" s="196" t="s">
        <v>93</v>
      </c>
      <c r="O91" s="196" t="s">
        <v>93</v>
      </c>
      <c r="P91" s="196"/>
    </row>
    <row r="92" spans="1:16" s="204" customFormat="1" ht="46.5">
      <c r="A92" s="202"/>
      <c r="B92" s="196"/>
      <c r="C92" s="196"/>
      <c r="D92" s="196" t="s">
        <v>970</v>
      </c>
      <c r="F92" s="196" t="s">
        <v>19</v>
      </c>
      <c r="G92" s="196" t="s">
        <v>20</v>
      </c>
      <c r="H92" s="196" t="s">
        <v>21</v>
      </c>
      <c r="I92" s="200">
        <v>44631</v>
      </c>
      <c r="J92" s="196" t="s">
        <v>742</v>
      </c>
      <c r="K92" s="215">
        <v>45890</v>
      </c>
      <c r="L92" s="198" t="s">
        <v>971</v>
      </c>
      <c r="M92" s="196" t="s">
        <v>93</v>
      </c>
      <c r="N92" s="196" t="s">
        <v>93</v>
      </c>
      <c r="O92" s="196" t="s">
        <v>93</v>
      </c>
      <c r="P92" s="196"/>
    </row>
    <row r="93" spans="1:16" s="204" customFormat="1" ht="31">
      <c r="A93" s="202"/>
      <c r="B93" s="196"/>
      <c r="C93" s="196"/>
      <c r="D93" s="196" t="s">
        <v>972</v>
      </c>
      <c r="F93" s="196" t="s">
        <v>19</v>
      </c>
      <c r="G93" s="196" t="s">
        <v>20</v>
      </c>
      <c r="H93" s="196" t="s">
        <v>21</v>
      </c>
      <c r="I93" s="200">
        <v>44488</v>
      </c>
      <c r="J93" s="196" t="s">
        <v>742</v>
      </c>
      <c r="K93" s="215">
        <v>45888</v>
      </c>
      <c r="L93" s="198" t="s">
        <v>973</v>
      </c>
      <c r="M93" s="196" t="s">
        <v>93</v>
      </c>
      <c r="N93" s="196" t="s">
        <v>93</v>
      </c>
      <c r="O93" s="196" t="s">
        <v>93</v>
      </c>
      <c r="P93" s="196"/>
    </row>
    <row r="94" spans="1:16" s="204" customFormat="1" ht="46.5">
      <c r="A94" s="202" t="s">
        <v>974</v>
      </c>
      <c r="B94" s="196"/>
      <c r="C94" s="196" t="s">
        <v>975</v>
      </c>
      <c r="D94" s="196"/>
      <c r="F94" s="196"/>
      <c r="G94" s="196"/>
      <c r="H94" s="196"/>
      <c r="I94" s="200">
        <v>44631</v>
      </c>
      <c r="J94" s="196"/>
      <c r="K94" s="215">
        <v>45890</v>
      </c>
      <c r="L94" s="198" t="s">
        <v>950</v>
      </c>
      <c r="M94" s="196" t="s">
        <v>93</v>
      </c>
      <c r="N94" s="196" t="s">
        <v>93</v>
      </c>
      <c r="O94" s="196" t="s">
        <v>93</v>
      </c>
      <c r="P94" s="196"/>
    </row>
    <row r="95" spans="1:16" s="204" customFormat="1" ht="43.5">
      <c r="A95" s="202"/>
      <c r="B95" s="196"/>
      <c r="C95" s="196"/>
      <c r="D95" s="196" t="s">
        <v>976</v>
      </c>
      <c r="F95" s="196" t="s">
        <v>19</v>
      </c>
      <c r="G95" s="209" t="s">
        <v>20</v>
      </c>
      <c r="H95" s="209" t="s">
        <v>21</v>
      </c>
      <c r="I95" s="227">
        <v>44631</v>
      </c>
      <c r="J95" s="196" t="s">
        <v>742</v>
      </c>
      <c r="K95" s="215">
        <v>45890</v>
      </c>
      <c r="L95" s="198" t="s">
        <v>977</v>
      </c>
      <c r="M95" s="196" t="s">
        <v>93</v>
      </c>
      <c r="N95" s="196" t="s">
        <v>93</v>
      </c>
      <c r="O95" s="196" t="s">
        <v>93</v>
      </c>
      <c r="P95" s="196"/>
    </row>
    <row r="96" spans="1:16" s="204" customFormat="1" ht="62">
      <c r="A96" s="202"/>
      <c r="B96" s="196"/>
      <c r="C96" s="196"/>
      <c r="D96" s="196" t="s">
        <v>978</v>
      </c>
      <c r="E96" s="196"/>
      <c r="F96" s="196" t="s">
        <v>19</v>
      </c>
      <c r="G96" s="196" t="s">
        <v>20</v>
      </c>
      <c r="H96" s="196" t="s">
        <v>21</v>
      </c>
      <c r="I96" s="200">
        <v>44631</v>
      </c>
      <c r="J96" s="196" t="s">
        <v>742</v>
      </c>
      <c r="K96" s="215">
        <v>45890</v>
      </c>
      <c r="L96" s="198" t="s">
        <v>977</v>
      </c>
      <c r="M96" s="196" t="s">
        <v>93</v>
      </c>
      <c r="N96" s="196" t="s">
        <v>93</v>
      </c>
      <c r="O96" s="196" t="s">
        <v>93</v>
      </c>
      <c r="P96" s="196"/>
    </row>
    <row r="97" spans="1:16" s="204" customFormat="1" ht="62">
      <c r="A97" s="202"/>
      <c r="B97" s="196"/>
      <c r="C97" s="196"/>
      <c r="D97" s="196" t="s">
        <v>979</v>
      </c>
      <c r="F97" s="196" t="s">
        <v>19</v>
      </c>
      <c r="G97" s="196" t="s">
        <v>20</v>
      </c>
      <c r="H97" s="196" t="s">
        <v>21</v>
      </c>
      <c r="I97" s="200">
        <v>44631</v>
      </c>
      <c r="J97" s="196" t="s">
        <v>742</v>
      </c>
      <c r="K97" s="215">
        <v>45890</v>
      </c>
      <c r="L97" s="198" t="s">
        <v>980</v>
      </c>
      <c r="M97" s="196" t="s">
        <v>93</v>
      </c>
      <c r="N97" s="196" t="s">
        <v>93</v>
      </c>
      <c r="O97" s="196" t="s">
        <v>93</v>
      </c>
      <c r="P97" s="196"/>
    </row>
    <row r="98" spans="1:16" s="204" customFormat="1" ht="43.5">
      <c r="A98" s="202">
        <v>3</v>
      </c>
      <c r="B98" s="196" t="s">
        <v>981</v>
      </c>
      <c r="C98" s="196"/>
      <c r="D98" s="196"/>
      <c r="F98" s="196"/>
      <c r="G98" s="196"/>
      <c r="H98" s="196"/>
      <c r="I98" s="200">
        <v>44631</v>
      </c>
      <c r="J98" s="196" t="s">
        <v>742</v>
      </c>
      <c r="K98" s="215">
        <v>45890</v>
      </c>
      <c r="L98" s="198" t="s">
        <v>982</v>
      </c>
      <c r="M98" s="196" t="s">
        <v>93</v>
      </c>
      <c r="N98" s="196" t="s">
        <v>93</v>
      </c>
      <c r="O98" s="196" t="s">
        <v>93</v>
      </c>
      <c r="P98" s="196"/>
    </row>
    <row r="99" spans="1:16" s="204" customFormat="1" ht="46.5">
      <c r="A99" s="202" t="s">
        <v>983</v>
      </c>
      <c r="B99" s="196"/>
      <c r="C99" s="196" t="s">
        <v>116</v>
      </c>
      <c r="D99" s="196"/>
      <c r="F99" s="196" t="s">
        <v>19</v>
      </c>
      <c r="G99" s="196" t="s">
        <v>717</v>
      </c>
      <c r="H99" s="196" t="s">
        <v>773</v>
      </c>
      <c r="I99" s="200">
        <v>45386</v>
      </c>
      <c r="J99" s="196" t="s">
        <v>47</v>
      </c>
      <c r="K99" s="200">
        <v>45882</v>
      </c>
      <c r="L99" s="198" t="s">
        <v>984</v>
      </c>
      <c r="M99" s="196" t="s">
        <v>903</v>
      </c>
      <c r="N99" s="196" t="s">
        <v>903</v>
      </c>
      <c r="O99" s="196" t="s">
        <v>33</v>
      </c>
      <c r="P99" s="196" t="s">
        <v>985</v>
      </c>
    </row>
    <row r="100" spans="1:16" s="204" customFormat="1" ht="62">
      <c r="A100" s="202" t="s">
        <v>986</v>
      </c>
      <c r="B100" s="196"/>
      <c r="C100" s="196" t="s">
        <v>987</v>
      </c>
      <c r="D100" s="196"/>
      <c r="F100" s="196" t="s">
        <v>19</v>
      </c>
      <c r="G100" s="196" t="s">
        <v>20</v>
      </c>
      <c r="H100" s="196" t="s">
        <v>21</v>
      </c>
      <c r="I100" s="200">
        <v>41680</v>
      </c>
      <c r="J100" s="196" t="s">
        <v>742</v>
      </c>
      <c r="K100" s="215">
        <v>45730</v>
      </c>
      <c r="L100" s="198" t="s">
        <v>988</v>
      </c>
      <c r="M100" s="196" t="s">
        <v>93</v>
      </c>
      <c r="N100" s="196" t="s">
        <v>93</v>
      </c>
      <c r="O100" s="196" t="s">
        <v>93</v>
      </c>
      <c r="P100" s="196"/>
    </row>
    <row r="101" spans="1:16" s="204" customFormat="1" ht="46.5">
      <c r="A101" s="202">
        <v>4</v>
      </c>
      <c r="B101" s="196" t="s">
        <v>989</v>
      </c>
      <c r="C101" s="196"/>
      <c r="D101" s="196"/>
      <c r="E101" s="196"/>
      <c r="F101" s="196"/>
      <c r="G101" s="196"/>
      <c r="H101" s="196"/>
      <c r="I101" s="203"/>
      <c r="J101" s="196"/>
      <c r="K101" s="215">
        <v>45890</v>
      </c>
      <c r="L101" s="198" t="s">
        <v>990</v>
      </c>
      <c r="M101" s="196"/>
      <c r="N101" s="196"/>
      <c r="O101" s="196"/>
      <c r="P101" s="196"/>
    </row>
    <row r="102" spans="1:16" s="204" customFormat="1" ht="58">
      <c r="A102" s="202" t="s">
        <v>991</v>
      </c>
      <c r="B102" s="196"/>
      <c r="C102" s="196" t="s">
        <v>992</v>
      </c>
      <c r="D102" s="196"/>
      <c r="E102" s="196"/>
      <c r="F102" s="196" t="s">
        <v>19</v>
      </c>
      <c r="G102" s="196" t="s">
        <v>717</v>
      </c>
      <c r="H102" s="196" t="s">
        <v>21</v>
      </c>
      <c r="I102" s="203" t="s">
        <v>719</v>
      </c>
      <c r="J102" s="196" t="s">
        <v>42</v>
      </c>
      <c r="K102" s="215">
        <v>45692</v>
      </c>
      <c r="L102" s="198" t="s">
        <v>993</v>
      </c>
      <c r="M102" s="196" t="s">
        <v>553</v>
      </c>
      <c r="N102" s="196" t="s">
        <v>553</v>
      </c>
      <c r="O102" s="196" t="s">
        <v>33</v>
      </c>
      <c r="P102" s="196" t="s">
        <v>994</v>
      </c>
    </row>
    <row r="103" spans="1:16" s="204" customFormat="1" ht="62">
      <c r="A103" s="202" t="s">
        <v>995</v>
      </c>
      <c r="B103" s="196"/>
      <c r="C103" s="196" t="s">
        <v>996</v>
      </c>
      <c r="D103" s="196"/>
      <c r="F103" s="196" t="s">
        <v>19</v>
      </c>
      <c r="G103" s="196" t="s">
        <v>717</v>
      </c>
      <c r="H103" s="196" t="s">
        <v>21</v>
      </c>
      <c r="I103" s="203" t="s">
        <v>712</v>
      </c>
      <c r="J103" s="196" t="s">
        <v>47</v>
      </c>
      <c r="K103" s="215">
        <v>45782</v>
      </c>
      <c r="L103" s="198" t="s">
        <v>997</v>
      </c>
      <c r="M103" s="196" t="s">
        <v>553</v>
      </c>
      <c r="N103" s="196" t="s">
        <v>553</v>
      </c>
      <c r="O103" s="196" t="s">
        <v>33</v>
      </c>
      <c r="P103" s="196" t="s">
        <v>998</v>
      </c>
    </row>
    <row r="104" spans="1:16" s="204" customFormat="1" ht="46.5">
      <c r="A104" s="202" t="s">
        <v>999</v>
      </c>
      <c r="B104" s="196"/>
      <c r="C104" s="196" t="s">
        <v>1000</v>
      </c>
      <c r="D104" s="196"/>
      <c r="F104" s="196" t="s">
        <v>19</v>
      </c>
      <c r="G104" s="196" t="s">
        <v>717</v>
      </c>
      <c r="H104" s="196" t="s">
        <v>21</v>
      </c>
      <c r="I104" s="200">
        <v>44377</v>
      </c>
      <c r="J104" s="196" t="s">
        <v>105</v>
      </c>
      <c r="K104" s="215">
        <v>45841</v>
      </c>
      <c r="L104" s="198" t="s">
        <v>1001</v>
      </c>
      <c r="M104" s="196" t="s">
        <v>578</v>
      </c>
      <c r="N104" s="196" t="s">
        <v>578</v>
      </c>
      <c r="O104" s="196" t="s">
        <v>24</v>
      </c>
      <c r="P104" s="196"/>
    </row>
    <row r="105" spans="1:16" s="204" customFormat="1" ht="46.5">
      <c r="A105" s="202" t="s">
        <v>1002</v>
      </c>
      <c r="B105" s="196"/>
      <c r="C105" s="196" t="s">
        <v>179</v>
      </c>
      <c r="D105" s="196"/>
      <c r="F105" s="196"/>
      <c r="G105" s="196"/>
      <c r="H105" s="196"/>
      <c r="I105" s="203"/>
      <c r="J105" s="196"/>
      <c r="K105" s="215">
        <v>45890</v>
      </c>
      <c r="L105" s="198"/>
      <c r="M105" s="196"/>
      <c r="N105" s="196"/>
      <c r="O105" s="196"/>
      <c r="P105" s="196"/>
    </row>
    <row r="106" spans="1:16" s="204" customFormat="1" ht="43.5">
      <c r="A106" s="202"/>
      <c r="B106" s="196"/>
      <c r="C106" s="196"/>
      <c r="D106" s="196" t="s">
        <v>1003</v>
      </c>
      <c r="F106" s="196" t="s">
        <v>19</v>
      </c>
      <c r="G106" s="196" t="s">
        <v>20</v>
      </c>
      <c r="H106" s="196" t="s">
        <v>21</v>
      </c>
      <c r="I106" s="200">
        <v>39113</v>
      </c>
      <c r="J106" s="196" t="s">
        <v>42</v>
      </c>
      <c r="K106" s="215">
        <v>45688</v>
      </c>
      <c r="L106" s="198" t="s">
        <v>1004</v>
      </c>
      <c r="M106" s="196" t="s">
        <v>24</v>
      </c>
      <c r="N106" s="196" t="s">
        <v>24</v>
      </c>
      <c r="O106" s="196" t="s">
        <v>24</v>
      </c>
      <c r="P106" s="196"/>
    </row>
    <row r="107" spans="1:16" s="204" customFormat="1" ht="108.5">
      <c r="A107" s="202"/>
      <c r="B107" s="196"/>
      <c r="C107" s="196"/>
      <c r="D107" s="196" t="s">
        <v>1005</v>
      </c>
      <c r="F107" s="196" t="s">
        <v>19</v>
      </c>
      <c r="G107" s="196" t="s">
        <v>20</v>
      </c>
      <c r="H107" s="196" t="s">
        <v>21</v>
      </c>
      <c r="I107" s="203" t="s">
        <v>1006</v>
      </c>
      <c r="J107" s="196" t="s">
        <v>47</v>
      </c>
      <c r="K107" s="215">
        <v>45859</v>
      </c>
      <c r="L107" s="198" t="s">
        <v>1007</v>
      </c>
      <c r="M107" s="196" t="s">
        <v>111</v>
      </c>
      <c r="N107" s="196" t="s">
        <v>111</v>
      </c>
      <c r="O107" s="196" t="s">
        <v>111</v>
      </c>
      <c r="P107" s="196"/>
    </row>
    <row r="108" spans="1:16" s="204" customFormat="1" ht="46.5">
      <c r="A108" s="202"/>
      <c r="B108" s="196"/>
      <c r="C108" s="196"/>
      <c r="D108" s="196" t="s">
        <v>1008</v>
      </c>
      <c r="F108" s="196" t="s">
        <v>19</v>
      </c>
      <c r="G108" s="196" t="s">
        <v>20</v>
      </c>
      <c r="H108" s="196" t="s">
        <v>21</v>
      </c>
      <c r="I108" s="200">
        <v>44473</v>
      </c>
      <c r="J108" s="196" t="s">
        <v>75</v>
      </c>
      <c r="K108" s="215">
        <v>45786</v>
      </c>
      <c r="L108" s="198" t="s">
        <v>1009</v>
      </c>
      <c r="M108" s="196" t="s">
        <v>24</v>
      </c>
      <c r="N108" s="196" t="s">
        <v>24</v>
      </c>
      <c r="O108" s="196" t="s">
        <v>24</v>
      </c>
      <c r="P108" s="196"/>
    </row>
    <row r="109" spans="1:16" s="204" customFormat="1" ht="62">
      <c r="A109" s="202"/>
      <c r="B109" s="196"/>
      <c r="C109" s="196"/>
      <c r="D109" s="196" t="s">
        <v>657</v>
      </c>
      <c r="F109" s="196" t="s">
        <v>19</v>
      </c>
      <c r="G109" s="196" t="s">
        <v>20</v>
      </c>
      <c r="H109" s="196" t="s">
        <v>21</v>
      </c>
      <c r="I109" s="203" t="s">
        <v>1010</v>
      </c>
      <c r="J109" s="196" t="s">
        <v>47</v>
      </c>
      <c r="K109" s="215">
        <v>45813</v>
      </c>
      <c r="L109" s="198" t="s">
        <v>1011</v>
      </c>
      <c r="M109" s="196" t="s">
        <v>111</v>
      </c>
      <c r="N109" s="196" t="s">
        <v>111</v>
      </c>
      <c r="O109" s="196" t="s">
        <v>111</v>
      </c>
      <c r="P109" s="196" t="s">
        <v>1072</v>
      </c>
    </row>
    <row r="110" spans="1:16" s="204" customFormat="1" ht="46.5">
      <c r="A110" s="202"/>
      <c r="B110" s="196"/>
      <c r="C110" s="196"/>
      <c r="D110" s="196" t="s">
        <v>1012</v>
      </c>
      <c r="E110" s="196"/>
      <c r="F110" s="196" t="s">
        <v>19</v>
      </c>
      <c r="G110" s="196" t="s">
        <v>20</v>
      </c>
      <c r="H110" s="196" t="s">
        <v>773</v>
      </c>
      <c r="I110" s="203" t="s">
        <v>1013</v>
      </c>
      <c r="J110" s="196" t="s">
        <v>105</v>
      </c>
      <c r="K110" s="215">
        <v>45735</v>
      </c>
      <c r="L110" s="198" t="s">
        <v>1014</v>
      </c>
      <c r="M110" s="196" t="s">
        <v>111</v>
      </c>
      <c r="N110" s="196" t="s">
        <v>111</v>
      </c>
      <c r="O110" s="196" t="s">
        <v>111</v>
      </c>
      <c r="P110" s="196" t="s">
        <v>1073</v>
      </c>
    </row>
    <row r="111" spans="1:16" s="204" customFormat="1" ht="31">
      <c r="A111" s="202" t="s">
        <v>1015</v>
      </c>
      <c r="B111" s="196"/>
      <c r="C111" s="196" t="s">
        <v>1016</v>
      </c>
      <c r="E111" s="217"/>
      <c r="F111" s="196"/>
      <c r="G111" s="196"/>
      <c r="H111" s="196"/>
      <c r="I111" s="203"/>
      <c r="J111" s="196"/>
      <c r="K111" s="215">
        <v>45890</v>
      </c>
      <c r="L111" s="196"/>
      <c r="M111" s="196" t="s">
        <v>111</v>
      </c>
      <c r="N111" s="196" t="s">
        <v>111</v>
      </c>
      <c r="O111" s="196" t="s">
        <v>111</v>
      </c>
      <c r="P111" s="196"/>
    </row>
    <row r="112" spans="1:16" s="204" customFormat="1" ht="58">
      <c r="A112" s="202"/>
      <c r="B112" s="196"/>
      <c r="C112" s="196"/>
      <c r="D112" s="196" t="s">
        <v>1017</v>
      </c>
      <c r="E112" s="217"/>
      <c r="F112" s="196" t="s">
        <v>19</v>
      </c>
      <c r="G112" s="196" t="s">
        <v>20</v>
      </c>
      <c r="H112" s="196" t="s">
        <v>21</v>
      </c>
      <c r="I112" s="203" t="s">
        <v>1018</v>
      </c>
      <c r="J112" s="196" t="s">
        <v>22</v>
      </c>
      <c r="K112" s="215">
        <v>45868</v>
      </c>
      <c r="L112" s="198" t="s">
        <v>1019</v>
      </c>
      <c r="M112" s="196" t="s">
        <v>111</v>
      </c>
      <c r="N112" s="196" t="s">
        <v>111</v>
      </c>
      <c r="O112" s="196" t="s">
        <v>111</v>
      </c>
      <c r="P112" s="196"/>
    </row>
    <row r="113" spans="1:19" s="204" customFormat="1" ht="72.5">
      <c r="A113" s="202"/>
      <c r="B113" s="196"/>
      <c r="C113" s="196"/>
      <c r="D113" s="196" t="s">
        <v>660</v>
      </c>
      <c r="E113" s="217"/>
      <c r="F113" s="196" t="s">
        <v>19</v>
      </c>
      <c r="G113" s="196" t="s">
        <v>20</v>
      </c>
      <c r="H113" s="196" t="s">
        <v>21</v>
      </c>
      <c r="I113" s="203" t="s">
        <v>1020</v>
      </c>
      <c r="J113" s="196" t="s">
        <v>1020</v>
      </c>
      <c r="K113" s="215">
        <v>45813</v>
      </c>
      <c r="L113" s="198" t="s">
        <v>1021</v>
      </c>
      <c r="M113" s="196" t="s">
        <v>111</v>
      </c>
      <c r="N113" s="196" t="s">
        <v>111</v>
      </c>
      <c r="O113" s="196" t="s">
        <v>111</v>
      </c>
      <c r="P113" s="196"/>
    </row>
    <row r="114" spans="1:19" s="204" customFormat="1" ht="46.5">
      <c r="A114" s="202" t="s">
        <v>1022</v>
      </c>
      <c r="B114" s="196"/>
      <c r="C114" s="196" t="s">
        <v>1023</v>
      </c>
      <c r="D114" s="196"/>
      <c r="E114" s="217"/>
      <c r="F114" s="196" t="s">
        <v>19</v>
      </c>
      <c r="G114" s="196" t="s">
        <v>717</v>
      </c>
      <c r="H114" s="196" t="s">
        <v>21</v>
      </c>
      <c r="I114" s="200">
        <v>45351</v>
      </c>
      <c r="J114" s="196" t="s">
        <v>1024</v>
      </c>
      <c r="K114" s="215">
        <v>45853</v>
      </c>
      <c r="L114" s="198" t="s">
        <v>1025</v>
      </c>
      <c r="M114" s="196" t="s">
        <v>903</v>
      </c>
      <c r="N114" s="196" t="s">
        <v>903</v>
      </c>
      <c r="O114" s="196" t="s">
        <v>33</v>
      </c>
      <c r="P114" s="196" t="s">
        <v>1026</v>
      </c>
    </row>
    <row r="115" spans="1:19" s="204" customFormat="1" ht="46.5">
      <c r="A115" s="202" t="s">
        <v>1027</v>
      </c>
      <c r="B115" s="196"/>
      <c r="C115" s="196" t="s">
        <v>1028</v>
      </c>
      <c r="D115" s="196"/>
      <c r="E115" s="217"/>
      <c r="F115" s="196"/>
      <c r="G115" s="196"/>
      <c r="H115" s="196"/>
      <c r="I115" s="203"/>
      <c r="J115" s="196"/>
      <c r="K115" s="215">
        <v>45890</v>
      </c>
      <c r="L115" s="198" t="s">
        <v>750</v>
      </c>
      <c r="M115" s="196" t="s">
        <v>488</v>
      </c>
      <c r="N115" s="196" t="s">
        <v>488</v>
      </c>
      <c r="O115" s="196" t="s">
        <v>488</v>
      </c>
      <c r="P115" s="196"/>
    </row>
    <row r="116" spans="1:19" s="204" customFormat="1" ht="72.5">
      <c r="A116" s="202"/>
      <c r="B116" s="196"/>
      <c r="C116" s="196"/>
      <c r="D116" s="196" t="s">
        <v>674</v>
      </c>
      <c r="E116" s="217"/>
      <c r="F116" s="196"/>
      <c r="G116" s="196" t="s">
        <v>20</v>
      </c>
      <c r="H116" s="196" t="s">
        <v>57</v>
      </c>
      <c r="I116" s="203"/>
      <c r="J116" s="196" t="s">
        <v>347</v>
      </c>
      <c r="K116" s="215">
        <v>45890</v>
      </c>
      <c r="L116" s="234" t="s">
        <v>1029</v>
      </c>
      <c r="M116" s="196" t="s">
        <v>488</v>
      </c>
      <c r="N116" s="196" t="s">
        <v>488</v>
      </c>
      <c r="O116" s="196" t="s">
        <v>178</v>
      </c>
      <c r="P116" s="196"/>
    </row>
    <row r="117" spans="1:19" s="204" customFormat="1" ht="62">
      <c r="A117" s="202"/>
      <c r="B117" s="196"/>
      <c r="C117" s="196"/>
      <c r="D117" s="196" t="s">
        <v>1030</v>
      </c>
      <c r="E117" s="217"/>
      <c r="F117" s="196" t="s">
        <v>19</v>
      </c>
      <c r="G117" s="196" t="s">
        <v>717</v>
      </c>
      <c r="H117" s="196" t="s">
        <v>21</v>
      </c>
      <c r="I117" s="213">
        <v>44833</v>
      </c>
      <c r="J117" s="196" t="s">
        <v>742</v>
      </c>
      <c r="K117" s="215">
        <v>45789</v>
      </c>
      <c r="L117" s="214" t="s">
        <v>1031</v>
      </c>
      <c r="M117" s="196" t="s">
        <v>401</v>
      </c>
      <c r="N117" s="196" t="s">
        <v>401</v>
      </c>
      <c r="O117" s="196" t="s">
        <v>401</v>
      </c>
      <c r="P117" s="196"/>
    </row>
    <row r="118" spans="1:19" s="204" customFormat="1" ht="93">
      <c r="A118" s="202"/>
      <c r="B118" s="196"/>
      <c r="C118" s="196"/>
      <c r="D118" s="196" t="s">
        <v>1032</v>
      </c>
      <c r="E118" s="217"/>
      <c r="F118" s="196" t="s">
        <v>19</v>
      </c>
      <c r="G118" s="196" t="s">
        <v>717</v>
      </c>
      <c r="H118" s="196" t="s">
        <v>773</v>
      </c>
      <c r="I118" s="213">
        <v>44767</v>
      </c>
      <c r="J118" s="196" t="s">
        <v>742</v>
      </c>
      <c r="K118" s="215">
        <v>45824</v>
      </c>
      <c r="L118" s="214" t="s">
        <v>1033</v>
      </c>
      <c r="M118" s="196" t="s">
        <v>401</v>
      </c>
      <c r="N118" s="196" t="s">
        <v>401</v>
      </c>
      <c r="O118" s="196" t="s">
        <v>401</v>
      </c>
      <c r="P118" s="196"/>
    </row>
    <row r="119" spans="1:19" s="204" customFormat="1" ht="58">
      <c r="A119" s="202"/>
      <c r="B119" s="196"/>
      <c r="C119" s="196"/>
      <c r="D119" s="196" t="s">
        <v>1034</v>
      </c>
      <c r="E119" s="196"/>
      <c r="F119" s="196"/>
      <c r="G119" s="196"/>
      <c r="H119" s="196"/>
      <c r="I119" s="203"/>
      <c r="J119" s="196"/>
      <c r="K119" s="196"/>
      <c r="L119" s="198" t="s">
        <v>1035</v>
      </c>
      <c r="M119" s="196"/>
      <c r="N119" s="196"/>
      <c r="O119" s="196"/>
      <c r="P119" s="196"/>
    </row>
    <row r="120" spans="1:19" s="204" customFormat="1" ht="46.5">
      <c r="A120" s="202">
        <v>8</v>
      </c>
      <c r="B120" s="196" t="s">
        <v>1036</v>
      </c>
      <c r="C120" s="196"/>
      <c r="D120" s="196"/>
      <c r="E120" s="196"/>
      <c r="F120" s="196"/>
      <c r="G120" s="196"/>
      <c r="H120" s="196"/>
      <c r="I120" s="203"/>
      <c r="J120" s="196"/>
      <c r="K120" s="215">
        <v>42530</v>
      </c>
      <c r="L120" s="198" t="s">
        <v>1037</v>
      </c>
      <c r="M120" s="196"/>
      <c r="N120" s="196"/>
      <c r="O120" s="196" t="s">
        <v>178</v>
      </c>
      <c r="P120" s="196"/>
    </row>
    <row r="121" spans="1:19" s="204" customFormat="1" ht="62">
      <c r="A121" s="202" t="s">
        <v>1038</v>
      </c>
      <c r="B121" s="196"/>
      <c r="C121" s="196" t="s">
        <v>1039</v>
      </c>
      <c r="D121" s="196"/>
      <c r="E121" s="196"/>
      <c r="F121" s="196"/>
      <c r="G121" s="196"/>
      <c r="H121" s="196"/>
      <c r="I121" s="203"/>
      <c r="J121" s="196"/>
      <c r="K121" s="215">
        <v>44832</v>
      </c>
      <c r="L121" s="198" t="s">
        <v>1040</v>
      </c>
      <c r="M121" s="196" t="s">
        <v>1041</v>
      </c>
      <c r="N121" s="196" t="s">
        <v>1041</v>
      </c>
      <c r="O121" s="196" t="s">
        <v>1041</v>
      </c>
      <c r="P121" s="196"/>
    </row>
    <row r="122" spans="1:19" s="204" customFormat="1" ht="43.5">
      <c r="A122" s="202">
        <v>9</v>
      </c>
      <c r="B122" s="196" t="s">
        <v>1042</v>
      </c>
      <c r="C122" s="196"/>
      <c r="D122" s="196"/>
      <c r="E122" s="196"/>
      <c r="F122" s="196" t="s">
        <v>19</v>
      </c>
      <c r="G122" s="196" t="s">
        <v>20</v>
      </c>
      <c r="H122" s="196" t="s">
        <v>21</v>
      </c>
      <c r="I122" s="203"/>
      <c r="J122" s="196" t="s">
        <v>75</v>
      </c>
      <c r="K122" s="215">
        <v>45890</v>
      </c>
      <c r="L122" s="198" t="s">
        <v>1043</v>
      </c>
      <c r="M122" s="196" t="s">
        <v>24</v>
      </c>
      <c r="N122" s="196" t="s">
        <v>24</v>
      </c>
      <c r="O122" s="196" t="s">
        <v>24</v>
      </c>
      <c r="P122" s="196"/>
    </row>
    <row r="123" spans="1:19" s="204" customFormat="1" ht="77.5">
      <c r="A123" s="202"/>
      <c r="B123" s="196"/>
      <c r="C123" s="196"/>
      <c r="D123" s="196" t="s">
        <v>1044</v>
      </c>
      <c r="E123" s="196"/>
      <c r="F123" s="196" t="s">
        <v>19</v>
      </c>
      <c r="G123" s="196" t="s">
        <v>717</v>
      </c>
      <c r="H123" s="196" t="s">
        <v>21</v>
      </c>
      <c r="I123" s="200">
        <v>45337</v>
      </c>
      <c r="J123" s="196" t="s">
        <v>742</v>
      </c>
      <c r="K123" s="200">
        <v>45860</v>
      </c>
      <c r="L123" s="198" t="s">
        <v>797</v>
      </c>
      <c r="M123" s="196" t="s">
        <v>903</v>
      </c>
      <c r="N123" s="196" t="s">
        <v>903</v>
      </c>
      <c r="O123" s="196" t="s">
        <v>33</v>
      </c>
      <c r="P123" s="196" t="s">
        <v>1045</v>
      </c>
    </row>
    <row r="124" spans="1:19" s="204" customFormat="1" ht="46.5">
      <c r="A124" s="202" t="s">
        <v>1046</v>
      </c>
      <c r="B124" s="196"/>
      <c r="C124" s="196" t="s">
        <v>1047</v>
      </c>
      <c r="D124" s="196"/>
      <c r="E124" s="196"/>
      <c r="F124" s="196"/>
      <c r="G124" s="196"/>
      <c r="H124" s="196"/>
      <c r="I124" s="203"/>
      <c r="J124" s="196"/>
      <c r="K124" s="215">
        <v>45890</v>
      </c>
      <c r="L124" s="198" t="s">
        <v>1043</v>
      </c>
      <c r="M124" s="196" t="s">
        <v>754</v>
      </c>
      <c r="N124" s="196" t="s">
        <v>754</v>
      </c>
      <c r="O124" s="196" t="s">
        <v>754</v>
      </c>
      <c r="P124" s="204" t="s">
        <v>1048</v>
      </c>
    </row>
    <row r="125" spans="1:19" s="204" customFormat="1" ht="116">
      <c r="A125" s="202" t="s">
        <v>1049</v>
      </c>
      <c r="B125" s="196"/>
      <c r="C125" s="196" t="s">
        <v>1050</v>
      </c>
      <c r="D125" s="196"/>
      <c r="E125" s="196"/>
      <c r="F125" s="196" t="s">
        <v>19</v>
      </c>
      <c r="G125" s="196" t="s">
        <v>20</v>
      </c>
      <c r="H125" s="196" t="s">
        <v>21</v>
      </c>
      <c r="I125" s="203"/>
      <c r="J125" s="196" t="s">
        <v>75</v>
      </c>
      <c r="K125" s="215">
        <v>45505</v>
      </c>
      <c r="L125" s="198" t="s">
        <v>1051</v>
      </c>
      <c r="M125" s="196" t="s">
        <v>1052</v>
      </c>
      <c r="N125" s="196" t="s">
        <v>1052</v>
      </c>
      <c r="O125" s="196" t="s">
        <v>1052</v>
      </c>
      <c r="P125" s="196"/>
    </row>
    <row r="126" spans="1:19" s="204" customFormat="1" ht="219" customHeight="1">
      <c r="A126" s="202" t="s">
        <v>1053</v>
      </c>
      <c r="B126" s="196"/>
      <c r="C126" s="196" t="s">
        <v>1054</v>
      </c>
      <c r="D126" s="196"/>
      <c r="E126" s="196"/>
      <c r="F126" s="196"/>
      <c r="G126" s="196"/>
      <c r="H126" s="208"/>
      <c r="I126" s="203"/>
      <c r="J126" s="209"/>
      <c r="K126" s="215">
        <v>45890</v>
      </c>
      <c r="L126" s="198"/>
      <c r="M126" s="196"/>
      <c r="N126" s="196"/>
      <c r="O126" s="196"/>
      <c r="P126" s="196"/>
      <c r="Q126" s="221" t="s">
        <v>1055</v>
      </c>
      <c r="R126" s="224" t="s">
        <v>860</v>
      </c>
      <c r="S126" s="225"/>
    </row>
  </sheetData>
  <autoFilter ref="A2:R126" xr:uid="{F23BBD9F-9E1C-40B9-B702-F51890264EED}"/>
  <mergeCells count="2">
    <mergeCell ref="M1:O1"/>
    <mergeCell ref="A1:L1"/>
  </mergeCells>
  <hyperlinks>
    <hyperlink ref="L52" r:id="rId1" xr:uid="{4AB7A46D-70D2-43D3-9321-8DD7B9C4D43F}"/>
    <hyperlink ref="L53" r:id="rId2" xr:uid="{E06E9FAE-DB5D-4FB0-9A4B-2FEE5AA8EFD2}"/>
    <hyperlink ref="L54" r:id="rId3" xr:uid="{32B57BBD-2086-44E0-9A3B-A9D1822D1D0B}"/>
    <hyperlink ref="L56" r:id="rId4" xr:uid="{861FB39F-6617-4C29-800A-8356B25C4292}"/>
    <hyperlink ref="L58" r:id="rId5" xr:uid="{B256261B-2983-430F-9C0C-667F002938B6}"/>
    <hyperlink ref="L12" r:id="rId6" xr:uid="{1E43A8A9-F5E9-4BE5-87AF-588BA8F48709}"/>
    <hyperlink ref="L59" r:id="rId7" xr:uid="{E35CE4CD-CDAD-4DE7-B774-F247C879F1E7}"/>
    <hyperlink ref="L31" r:id="rId8" xr:uid="{46484575-4846-4D0B-A1D8-2CB8B24C233B}"/>
    <hyperlink ref="L19" r:id="rId9" xr:uid="{1A840517-1F40-4F60-9017-D4DEB5090368}"/>
    <hyperlink ref="L33" r:id="rId10" xr:uid="{251DC842-846E-4216-82AA-CF093F580FF2}"/>
    <hyperlink ref="L20" r:id="rId11" xr:uid="{AE572371-8DDF-4BFC-9DD1-3860E7E30F26}"/>
    <hyperlink ref="L8" r:id="rId12" xr:uid="{D98CDCF2-953A-4B14-9FB9-CC6FED5D27F8}"/>
    <hyperlink ref="L63" r:id="rId13" xr:uid="{DF3874D6-741D-4FCD-AAA3-9EC2D2731408}"/>
    <hyperlink ref="L64" r:id="rId14" xr:uid="{8618DC2B-85FC-43C9-8D36-740C7F02C0BC}"/>
    <hyperlink ref="L67" r:id="rId15" xr:uid="{156925D7-6BB7-4399-B246-E8D420A9A3F0}"/>
    <hyperlink ref="L68" r:id="rId16" xr:uid="{A42572F4-5DDF-4BEA-B74B-73381A925BDF}"/>
    <hyperlink ref="L69" r:id="rId17" xr:uid="{5F3F195F-4CCC-483F-B917-385A79C4AEC0}"/>
    <hyperlink ref="L70" r:id="rId18" xr:uid="{6EEB1798-D030-4F5B-A952-55DD3ECCF69F}"/>
    <hyperlink ref="L71" r:id="rId19" xr:uid="{E952065E-0B20-413A-A6CF-13677F2AC3D0}"/>
    <hyperlink ref="L72" r:id="rId20" xr:uid="{F50B5877-BFE2-4977-A313-5BA1A079384E}"/>
    <hyperlink ref="L73" r:id="rId21" xr:uid="{CD42D18D-A04F-40B2-B2DC-86F165B7747D}"/>
    <hyperlink ref="L74" r:id="rId22" xr:uid="{8EA9481B-2E58-42D0-863F-59CC51A76687}"/>
    <hyperlink ref="L75" r:id="rId23" xr:uid="{DC6FB24E-3DD5-423B-B2C9-1238FC5C0D69}"/>
    <hyperlink ref="L28" r:id="rId24" xr:uid="{C6775911-7DBA-4EDD-955C-F516DDC2EC15}"/>
    <hyperlink ref="L77" r:id="rId25" xr:uid="{FE9A3CB3-CE58-4D75-9B9D-25DE85BF9C29}"/>
    <hyperlink ref="L78" r:id="rId26" xr:uid="{0DFEDBA7-3019-483F-8EB2-2F3FEF42FF12}"/>
    <hyperlink ref="L42" r:id="rId27" xr:uid="{149100F9-CAFB-4DEF-BC06-3F5A9DF5D477}"/>
    <hyperlink ref="L10" r:id="rId28" xr:uid="{C951378C-7E7F-4469-84EB-9FCE4233D156}"/>
    <hyperlink ref="L79" r:id="rId29" xr:uid="{7879CF0A-60D5-48A4-9A5C-B5EE3FC541B5}"/>
    <hyperlink ref="L80" r:id="rId30" xr:uid="{2D6B3826-A58E-4A91-8C44-062AA0AFC6DE}"/>
    <hyperlink ref="L81" r:id="rId31" xr:uid="{FE50D535-D42D-4AB6-8A4E-700418699976}"/>
    <hyperlink ref="L83" r:id="rId32" xr:uid="{5ECF5092-DD93-42E8-9D9B-5319BCB8C8EE}"/>
    <hyperlink ref="L84" r:id="rId33" xr:uid="{518D9209-9BB2-465D-8AFF-C93C4EB82E66}"/>
    <hyperlink ref="L87" r:id="rId34" xr:uid="{63052C9E-FD50-4623-A14D-6CBDED1AAB5B}"/>
    <hyperlink ref="L86" r:id="rId35" xr:uid="{581A2436-730E-4F83-AAAD-18863E7E744D}"/>
    <hyperlink ref="L85" r:id="rId36" xr:uid="{06DEE962-447D-4980-BB7E-224BC77B7847}"/>
    <hyperlink ref="L92" r:id="rId37" xr:uid="{177DD76E-0089-4F10-8CC0-065AC35F54A5}"/>
    <hyperlink ref="L93" r:id="rId38" xr:uid="{57D66A1C-E523-4D94-86CD-B889BC49B411}"/>
    <hyperlink ref="L95" r:id="rId39" location="/acto-admin-publico" xr:uid="{CE9722FD-953E-4C3D-ADF2-B69516F96BD1}"/>
    <hyperlink ref="L97" r:id="rId40" xr:uid="{6201828E-57DE-4D95-BB88-DFADB7A2FABD}"/>
    <hyperlink ref="L99" r:id="rId41" xr:uid="{0EE4B352-F4D8-4F70-9747-A111197B31E8}"/>
    <hyperlink ref="L17" r:id="rId42" xr:uid="{227EB4B0-7668-47D9-BBA2-903FF2FEE6B0}"/>
    <hyperlink ref="L18" r:id="rId43" xr:uid="{5B5DA87D-83FD-4D0C-8310-200E85A92F2A}"/>
    <hyperlink ref="L100" r:id="rId44" xr:uid="{82FD7B6C-2D72-4CFE-9B27-8CD3BFF62D21}"/>
    <hyperlink ref="L11" r:id="rId45" xr:uid="{3D50030F-B94A-47E3-8AD6-F09292566899}"/>
    <hyperlink ref="L101" r:id="rId46" xr:uid="{F861FB2B-F6BD-4DB5-8045-F74982E81979}"/>
    <hyperlink ref="L102" r:id="rId47" xr:uid="{C5AE2EBF-8B20-47D9-9056-05F1F8F5C56E}"/>
    <hyperlink ref="L103" r:id="rId48" xr:uid="{67752750-4D1B-4631-A070-1AAB7918AE56}"/>
    <hyperlink ref="L5" r:id="rId49" xr:uid="{F066ACB3-1877-4EB0-A90A-BD5FAB8DA9B8}"/>
    <hyperlink ref="L104" r:id="rId50" xr:uid="{CABBFAB4-3FCC-44E6-A09E-BB5440C7D76E}"/>
    <hyperlink ref="L15" r:id="rId51" xr:uid="{D023CFD4-97AE-4845-B684-CEF21B711CE2}"/>
    <hyperlink ref="L3" r:id="rId52" xr:uid="{A3582D42-E127-4F29-99F5-7D0D0348F73E}"/>
    <hyperlink ref="L106" r:id="rId53" xr:uid="{0B1E12FB-A618-462B-A018-A145A2D77F5F}"/>
    <hyperlink ref="L107" r:id="rId54" xr:uid="{74FA5050-5757-45E1-9FD1-C7845B3EFE71}"/>
    <hyperlink ref="L108" r:id="rId55" xr:uid="{E8F206D3-EA1D-43CC-90CE-249839256CC1}"/>
    <hyperlink ref="L109" r:id="rId56" xr:uid="{461FCCF2-88E8-48B3-B246-EA9C98A00F7A}"/>
    <hyperlink ref="L110" r:id="rId57" xr:uid="{147EB858-B932-4842-A941-C63A110D0320}"/>
    <hyperlink ref="L112" r:id="rId58" xr:uid="{3641A0CF-0D5B-4CFB-A455-63171B40E75C}"/>
    <hyperlink ref="L113" r:id="rId59" xr:uid="{029769C5-274D-4E0E-BC61-4B2DCAAC2342}"/>
    <hyperlink ref="L32" r:id="rId60" xr:uid="{6EB7C266-7ACF-4F9A-A3F0-48BBA013AFD5}"/>
    <hyperlink ref="L4" r:id="rId61" xr:uid="{2D956CE3-F1BD-45A0-A084-60B40EC30C8D}"/>
    <hyperlink ref="L114" r:id="rId62" xr:uid="{B79BDC61-3563-4456-A238-6F44BC70C0BC}"/>
    <hyperlink ref="L30" r:id="rId63" xr:uid="{8C8111D4-6ED8-4290-A95E-A854E6D41AC9}"/>
    <hyperlink ref="L24" r:id="rId64" xr:uid="{CF538256-C5E2-4148-8DBF-D23C09DC059E}"/>
    <hyperlink ref="L13" r:id="rId65" xr:uid="{1F91FF39-53D5-4FC4-B8A6-FEFA646D7423}"/>
    <hyperlink ref="L117" r:id="rId66" xr:uid="{996F7568-8165-4BAC-A925-E309226FA535}"/>
    <hyperlink ref="L119" r:id="rId67" xr:uid="{893EBA8C-CBA4-498F-9B32-966696BD0748}"/>
    <hyperlink ref="L120" r:id="rId68" xr:uid="{A30C3416-85BC-44CB-9243-F7BACF76837D}"/>
    <hyperlink ref="L27" r:id="rId69" xr:uid="{A2F87AA1-F740-4E90-BCE6-22B4B70F5961}"/>
    <hyperlink ref="L29" r:id="rId70" xr:uid="{4D0775D2-4DED-463C-8BB5-E8E557C1DBCF}"/>
    <hyperlink ref="L121" r:id="rId71" xr:uid="{F75A7A4A-734A-459C-B6C4-975A3E0D5829}"/>
    <hyperlink ref="L122" r:id="rId72" xr:uid="{4BE70E59-3A30-4CA8-8AD1-72D58E02EED2}"/>
    <hyperlink ref="L25" r:id="rId73" xr:uid="{1E75E35D-FE08-48E7-91B3-73749EB049CF}"/>
    <hyperlink ref="L23" r:id="rId74" xr:uid="{B5E0FB65-2854-491D-AB05-AD833CC93BC8}"/>
    <hyperlink ref="L21" r:id="rId75" xr:uid="{BA84787A-8417-4B0E-95DF-F2F62AD426D3}"/>
    <hyperlink ref="L22" r:id="rId76" xr:uid="{05D9571C-8722-4ADE-8C5F-79369F8845A9}"/>
    <hyperlink ref="L41" r:id="rId77" xr:uid="{7AFC8A31-9023-4AD9-B6F2-141A87DB8761}"/>
    <hyperlink ref="L14" r:id="rId78" xr:uid="{6657127A-4D02-413D-B5CC-5B5021C99FB9}"/>
    <hyperlink ref="L125" r:id="rId79" xr:uid="{209948E3-D7C3-4C45-B884-2F7A153D2FB3}"/>
    <hyperlink ref="L46" r:id="rId80" xr:uid="{CCF90498-A598-4DD9-8B29-DB8EF22EE05C}"/>
    <hyperlink ref="L49" r:id="rId81" xr:uid="{B323A8EC-77F6-41CD-A02A-0870D7A60D60}"/>
    <hyperlink ref="L51" r:id="rId82" xr:uid="{73B4B65A-B256-4F02-A0BE-82E370097903}"/>
    <hyperlink ref="L45" r:id="rId83" xr:uid="{59E5900E-765B-4A81-BFCE-D6EA9027FE21}"/>
    <hyperlink ref="L48" r:id="rId84" xr:uid="{369D786A-7F2C-4758-9F2B-C869089F6D42}"/>
    <hyperlink ref="L40" r:id="rId85" xr:uid="{88297F77-C08C-47DC-AAB9-16E595D4883B}"/>
    <hyperlink ref="L88" r:id="rId86" xr:uid="{375E4F59-9886-4D02-94EB-B6FC5480044D}"/>
    <hyperlink ref="L123" r:id="rId87" xr:uid="{622BA815-FAD1-4997-91C2-35ED7C8BB6EC}"/>
    <hyperlink ref="L62" r:id="rId88" xr:uid="{FFAA6164-EF27-44C6-B2EE-0841BB2EC83B}"/>
    <hyperlink ref="L61" r:id="rId89" xr:uid="{91996CD1-A84E-4B49-BE75-F70B3B32E4FB}"/>
    <hyperlink ref="L118" r:id="rId90" xr:uid="{FC16D761-3F7C-4C8F-A133-9741F6BB056C}"/>
    <hyperlink ref="L50" r:id="rId91" xr:uid="{47A22292-58AF-4D59-A458-E446BA161A99}"/>
    <hyperlink ref="L44" r:id="rId92" xr:uid="{FC3A186C-05B4-4DA8-B045-1BD312FFF149}"/>
    <hyperlink ref="Q20" r:id="rId93" display="https://antiguoportal.shd.gov.co/shd/node/22887" xr:uid="{7AA19989-2FE4-4E47-A0E3-527186A407B8}"/>
    <hyperlink ref="L9" r:id="rId94" xr:uid="{6B3B6CD0-A045-4C2E-AD3F-93BD1ED4DC56}"/>
    <hyperlink ref="L7" r:id="rId95" xr:uid="{CF762FCF-845D-4B21-9184-59FBD8182602}"/>
    <hyperlink ref="L6" r:id="rId96" xr:uid="{90E24826-790A-4FC9-897D-3A60199558A1}"/>
    <hyperlink ref="L26" r:id="rId97" xr:uid="{9DC49C62-E3D2-411A-BF50-AAC60E9DBD7A}"/>
    <hyperlink ref="L60" r:id="rId98" xr:uid="{16BCA131-B859-40C1-88C4-4B142B58DCF9}"/>
    <hyperlink ref="L16" r:id="rId99" xr:uid="{6716DB10-EFCC-4E77-A063-FB98C8F69E5A}"/>
    <hyperlink ref="L98" r:id="rId100" xr:uid="{F42EDF1E-7678-485D-925D-C8953D8038A5}"/>
    <hyperlink ref="L47" r:id="rId101" xr:uid="{92F14E88-E872-4B46-B50D-2AFE13EBBF87}"/>
    <hyperlink ref="L82" r:id="rId102" xr:uid="{11BD2784-F87A-4C47-A883-4C07A84CBF08}"/>
    <hyperlink ref="L91" r:id="rId103" xr:uid="{19761E6A-5D2E-4298-8711-9244E04E2A0E}"/>
    <hyperlink ref="L94" r:id="rId104" xr:uid="{C55964DD-672F-4789-BC6E-9759CF490207}"/>
    <hyperlink ref="L96" r:id="rId105" location="/acto-admin-publico" xr:uid="{F52F6520-996B-42FE-BCB0-C8D6323CFDF4}"/>
    <hyperlink ref="L90" r:id="rId106" xr:uid="{CE91DB0F-A4ED-4EC7-AF3A-173BEDA907DC}"/>
    <hyperlink ref="L89" r:id="rId107" xr:uid="{E8F9ECCA-190F-4F19-BB5B-D372588600EB}"/>
    <hyperlink ref="R126" r:id="rId108" xr:uid="{89804837-71EB-4E48-9C32-780B5CB31217}"/>
    <hyperlink ref="L43" r:id="rId109" xr:uid="{CB2C3554-5451-4496-89FB-F8F76A7F857E}"/>
    <hyperlink ref="L34" r:id="rId110" xr:uid="{B4B31271-DE79-44F5-90D3-4E1685D0D57B}"/>
    <hyperlink ref="L124" r:id="rId111" xr:uid="{266F2B0A-AE77-4BE0-B552-DAB66BB5859B}"/>
    <hyperlink ref="L115" r:id="rId112" xr:uid="{BE2328D9-6E73-4F8E-9DDE-9B1B065796E2}"/>
    <hyperlink ref="L116" r:id="rId113" xr:uid="{71F33CF0-C44C-46D4-97C3-D40AA005500E}"/>
  </hyperlinks>
  <pageMargins left="0.7" right="0.7" top="0.75" bottom="0.75" header="0.3" footer="0.3"/>
  <pageSetup paperSize="9" orientation="portrait" r:id="rId114"/>
  <legacyDrawing r:id="rId11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6887AA-1CCD-4DFB-A9BA-E3366550E0F8}">
  <dimension ref="A1"/>
  <sheetViews>
    <sheetView workbookViewId="0"/>
  </sheetViews>
  <sheetFormatPr defaultColWidth="8.81640625" defaultRowHeight="14.5"/>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53B3E8-6FA4-4E20-894F-E15BD24BE1D0}">
  <dimension ref="B7:C14"/>
  <sheetViews>
    <sheetView workbookViewId="0">
      <selection activeCell="C15" sqref="C15"/>
    </sheetView>
  </sheetViews>
  <sheetFormatPr defaultColWidth="9.1796875" defaultRowHeight="14.5"/>
  <sheetData>
    <row r="7" spans="2:3">
      <c r="B7">
        <f xml:space="preserve">  90368412/6</f>
        <v>15061402</v>
      </c>
      <c r="C7">
        <f>B7/31</f>
        <v>485851.67741935485</v>
      </c>
    </row>
    <row r="8" spans="2:3">
      <c r="C8">
        <f>C7*20</f>
        <v>9717033.5483870972</v>
      </c>
    </row>
    <row r="10" spans="2:3">
      <c r="C10">
        <f>F11/20</f>
        <v>0</v>
      </c>
    </row>
    <row r="11" spans="2:3">
      <c r="C11">
        <f>15061402/31</f>
        <v>485851.67741935485</v>
      </c>
    </row>
    <row r="12" spans="2:3">
      <c r="C12">
        <f>C11*20</f>
        <v>9717033.5483870972</v>
      </c>
    </row>
    <row r="13" spans="2:3">
      <c r="C13">
        <f>15061402/30</f>
        <v>502046.73333333334</v>
      </c>
    </row>
    <row r="14" spans="2:3">
      <c r="C14">
        <f>C13*20</f>
        <v>10040934.666666666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9"/>
  <sheetViews>
    <sheetView showGridLines="0" workbookViewId="0">
      <selection sqref="A1:E9"/>
    </sheetView>
  </sheetViews>
  <sheetFormatPr defaultColWidth="11.453125" defaultRowHeight="14.5"/>
  <cols>
    <col min="1" max="1" width="15.1796875" customWidth="1"/>
    <col min="2" max="2" width="19.7265625" customWidth="1"/>
    <col min="3" max="4" width="15" customWidth="1"/>
    <col min="5" max="5" width="23.453125" customWidth="1"/>
  </cols>
  <sheetData>
    <row r="1" spans="1:5" ht="44" thickBot="1">
      <c r="A1" s="176" t="s">
        <v>6</v>
      </c>
      <c r="B1" s="176" t="s">
        <v>7</v>
      </c>
      <c r="C1" s="176" t="s">
        <v>8</v>
      </c>
      <c r="D1" s="176" t="s">
        <v>1056</v>
      </c>
      <c r="E1" s="177" t="s">
        <v>10</v>
      </c>
    </row>
    <row r="2" spans="1:5" ht="21.75" customHeight="1">
      <c r="A2" s="172" t="s">
        <v>19</v>
      </c>
      <c r="B2" s="172" t="s">
        <v>1057</v>
      </c>
      <c r="C2" t="s">
        <v>21</v>
      </c>
      <c r="D2" s="274" t="s">
        <v>1058</v>
      </c>
      <c r="E2" s="172" t="s">
        <v>75</v>
      </c>
    </row>
    <row r="3" spans="1:5" ht="21.75" customHeight="1">
      <c r="A3" s="173" t="s">
        <v>1059</v>
      </c>
      <c r="B3" s="173" t="s">
        <v>20</v>
      </c>
      <c r="C3" t="s">
        <v>444</v>
      </c>
      <c r="D3" s="275"/>
      <c r="E3" s="173" t="s">
        <v>1060</v>
      </c>
    </row>
    <row r="4" spans="1:5" ht="21.75" customHeight="1">
      <c r="A4" s="173"/>
      <c r="B4" s="173" t="s">
        <v>427</v>
      </c>
      <c r="C4" t="s">
        <v>115</v>
      </c>
      <c r="D4" s="275"/>
      <c r="E4" s="173" t="s">
        <v>1061</v>
      </c>
    </row>
    <row r="5" spans="1:5" ht="21.75" customHeight="1">
      <c r="A5" s="173"/>
      <c r="B5" s="173"/>
      <c r="C5" t="s">
        <v>27</v>
      </c>
      <c r="D5" s="275"/>
      <c r="E5" s="173" t="s">
        <v>47</v>
      </c>
    </row>
    <row r="6" spans="1:5" ht="21.75" customHeight="1">
      <c r="A6" s="173"/>
      <c r="B6" s="173"/>
      <c r="C6" t="s">
        <v>1062</v>
      </c>
      <c r="D6" s="275"/>
      <c r="E6" s="173" t="s">
        <v>1063</v>
      </c>
    </row>
    <row r="7" spans="1:5" ht="21.75" customHeight="1">
      <c r="A7" s="173"/>
      <c r="B7" s="173"/>
      <c r="C7" t="s">
        <v>1064</v>
      </c>
      <c r="D7" s="275"/>
      <c r="E7" s="173" t="s">
        <v>105</v>
      </c>
    </row>
    <row r="8" spans="1:5" ht="21.75" customHeight="1">
      <c r="A8" s="173"/>
      <c r="B8" s="173"/>
      <c r="C8" t="s">
        <v>1065</v>
      </c>
      <c r="D8" s="275"/>
      <c r="E8" s="173" t="s">
        <v>22</v>
      </c>
    </row>
    <row r="9" spans="1:5" ht="21.75" customHeight="1" thickBot="1">
      <c r="A9" s="174"/>
      <c r="B9" s="174"/>
      <c r="C9" s="175" t="s">
        <v>1066</v>
      </c>
      <c r="D9" s="276"/>
      <c r="E9" s="174" t="s">
        <v>42</v>
      </c>
    </row>
  </sheetData>
  <sheetProtection sheet="1" objects="1" scenarios="1" selectLockedCells="1" selectUnlockedCells="1"/>
  <mergeCells count="1">
    <mergeCell ref="D2:D9"/>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p:properties xmlns:p="http://schemas.microsoft.com/office/2006/metadata/properties" xmlns:xsi="http://www.w3.org/2001/XMLSchema-instance" xmlns:pc="http://schemas.microsoft.com/office/infopath/2007/PartnerControls">
  <documentManagement>
    <SharedWithUsers xmlns="29b32f88-5c2a-460f-8264-194b8045f0f7">
      <UserInfo>
        <DisplayName>Maria Angélica Reyes Peña</DisplayName>
        <AccountId>27</AccountId>
        <AccountType/>
      </UserInfo>
      <UserInfo>
        <DisplayName>Nayiber Neira Rubiano</DisplayName>
        <AccountId>42</AccountId>
        <AccountType/>
      </UserInfo>
      <UserInfo>
        <DisplayName>Diana Surely Meneses Pinto</DisplayName>
        <AccountId>56</AccountId>
        <AccountType/>
      </UserInfo>
      <UserInfo>
        <DisplayName>Flor Nancy Bermudez Gordillo</DisplayName>
        <AccountId>25</AccountId>
        <AccountType/>
      </UserInfo>
      <UserInfo>
        <DisplayName>Rosa Salcedo Camelo</DisplayName>
        <AccountId>36</AccountId>
        <AccountType/>
      </UserInfo>
      <UserInfo>
        <DisplayName>Myriam Villamil Barbosa</DisplayName>
        <AccountId>57</AccountId>
        <AccountType/>
      </UserInfo>
      <UserInfo>
        <DisplayName>Manuel Alejandro Velasquez Ovalle</DisplayName>
        <AccountId>45</AccountId>
        <AccountType/>
      </UserInfo>
      <UserInfo>
        <DisplayName>Yaneth Díaz Ariza</DisplayName>
        <AccountId>21</AccountId>
        <AccountType/>
      </UserInfo>
      <UserInfo>
        <DisplayName>Tricia Marcela Nivia Osorio</DisplayName>
        <AccountId>52</AccountId>
        <AccountType/>
      </UserInfo>
      <UserInfo>
        <DisplayName>Diana Esperanza Sanchez Guerrero</DisplayName>
        <AccountId>46</AccountId>
        <AccountType/>
      </UserInfo>
      <UserInfo>
        <DisplayName>Alejandra Paez Osorio</DisplayName>
        <AccountId>14</AccountId>
        <AccountType/>
      </UserInfo>
      <UserInfo>
        <DisplayName>Juan Guillermo Acosta Rada</DisplayName>
        <AccountId>13</AccountId>
        <AccountType/>
      </UserInfo>
      <UserInfo>
        <DisplayName>Paulo Cesar Santacruz Hernandez</DisplayName>
        <AccountId>40</AccountId>
        <AccountType/>
      </UserInfo>
      <UserInfo>
        <DisplayName>Magaly Johanna Salamanca Vargas</DisplayName>
        <AccountId>16</AccountId>
        <AccountType/>
      </UserInfo>
      <UserInfo>
        <DisplayName>Maria del Pilar Ruiz Ruiz</DisplayName>
        <AccountId>50</AccountId>
        <AccountType/>
      </UserInfo>
      <UserInfo>
        <DisplayName>Aida Patricia Niño Mora</DisplayName>
        <AccountId>58</AccountId>
        <AccountType/>
      </UserInfo>
      <UserInfo>
        <DisplayName>Juan Gabriel Prieto Otavo</DisplayName>
        <AccountId>43</AccountId>
        <AccountType/>
      </UserInfo>
      <UserInfo>
        <DisplayName>Mabel Rocio Sánchez López</DisplayName>
        <AccountId>59</AccountId>
        <AccountType/>
      </UserInfo>
      <UserInfo>
        <DisplayName>Jose Luis García Morales</DisplayName>
        <AccountId>39</AccountId>
        <AccountType/>
      </UserInfo>
      <UserInfo>
        <DisplayName>Fredy Yezid Castañeda Beltran</DisplayName>
        <AccountId>12</AccountId>
        <AccountType/>
      </UserInfo>
      <UserInfo>
        <DisplayName>Ulpiano José Jiménez Corredor</DisplayName>
        <AccountId>44</AccountId>
        <AccountType/>
      </UserInfo>
      <UserInfo>
        <DisplayName>Carlos Andres Blanco Caicedo</DisplayName>
        <AccountId>33</AccountId>
        <AccountType/>
      </UserInfo>
      <UserInfo>
        <DisplayName>Johanna Eunice Murcia Gutiérrez</DisplayName>
        <AccountId>31</AccountId>
        <AccountType/>
      </UserInfo>
      <UserInfo>
        <DisplayName>Laura Daniela Tolosa Beltran</DisplayName>
        <AccountId>37</AccountId>
        <AccountType/>
      </UserInfo>
      <UserInfo>
        <DisplayName>Darwing Camilo Diaz Urrea</DisplayName>
        <AccountId>34</AccountId>
        <AccountType/>
      </UserInfo>
      <UserInfo>
        <DisplayName>Linda Herrera Cortes</DisplayName>
        <AccountId>38</AccountId>
        <AccountType/>
      </UserInfo>
      <UserInfo>
        <DisplayName>Adriana Marcela Rozo Álvarez</DisplayName>
        <AccountId>60</AccountId>
        <AccountType/>
      </UserInfo>
      <UserInfo>
        <DisplayName>Marlene Herminia Lara Villalba</DisplayName>
        <AccountId>22</AccountId>
        <AccountType/>
      </UserInfo>
      <UserInfo>
        <DisplayName>Denis Aleida Parra Suárez</DisplayName>
        <AccountId>17</AccountId>
        <AccountType/>
      </UserInfo>
      <UserInfo>
        <DisplayName>Martha Azucena Palacios Abril</DisplayName>
        <AccountId>23</AccountId>
        <AccountType/>
      </UserInfo>
      <UserInfo>
        <DisplayName>Edgar José Urrego</DisplayName>
        <AccountId>61</AccountId>
        <AccountType/>
      </UserInfo>
      <UserInfo>
        <DisplayName>Jesus Albeiro Rizo Gallardo</DisplayName>
        <AccountId>26</AccountId>
        <AccountType/>
      </UserInfo>
      <UserInfo>
        <DisplayName>Elena Lucía Ortiz Henao</DisplayName>
        <AccountId>48</AccountId>
        <AccountType/>
      </UserInfo>
      <UserInfo>
        <DisplayName>Marleny Barrera Pedroza</DisplayName>
        <AccountId>24</AccountId>
        <AccountType/>
      </UserInfo>
      <UserInfo>
        <DisplayName>Cindy Lissette Ruiz Perez</DisplayName>
        <AccountId>18</AccountId>
        <AccountType/>
      </UserInfo>
      <UserInfo>
        <DisplayName>Backup-Javier Enrique Diaz Perez</DisplayName>
        <AccountId>20</AccountId>
        <AccountType/>
      </UserInfo>
      <UserInfo>
        <DisplayName>Liliana del Socorro Pérez Alarcon</DisplayName>
        <AccountId>55</AccountId>
        <AccountType/>
      </UserInfo>
      <UserInfo>
        <DisplayName>Carlos Armando Iregui Ceballos</DisplayName>
        <AccountId>70</AccountId>
        <AccountType/>
      </UserInfo>
      <UserInfo>
        <DisplayName>Backup-Jorge Ivan Pardo Avella</DisplayName>
        <AccountId>35</AccountId>
        <AccountType/>
      </UserInfo>
      <UserInfo>
        <DisplayName>Jeniffer Alejandra Molina Vargas</DisplayName>
        <AccountId>77</AccountId>
        <AccountType/>
      </UserInfo>
      <UserInfo>
        <DisplayName>Integrantes de la Equipo Técnico de Comunicaciones</DisplayName>
        <AccountId>7</AccountId>
        <AccountType/>
      </UserInfo>
      <UserInfo>
        <DisplayName>Nelson Javier Duarte Buitrago</DisplayName>
        <AccountId>179</AccountId>
        <AccountType/>
      </UserInfo>
    </SharedWithUsers>
    <lcf76f155ced4ddcb4097134ff3c332f xmlns="faa5bd1d-e816-4b3e-809c-dc6a726553ac">
      <Terms xmlns="http://schemas.microsoft.com/office/infopath/2007/PartnerControls"/>
    </lcf76f155ced4ddcb4097134ff3c332f>
    <TaxCatchAll xmlns="29b32f88-5c2a-460f-8264-194b8045f0f7"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A498E792D02F81469DB92A2A2A996659" ma:contentTypeVersion="15" ma:contentTypeDescription="Crear nuevo documento." ma:contentTypeScope="" ma:versionID="9c4d795a0180fef12b05ff1faac19f00">
  <xsd:schema xmlns:xsd="http://www.w3.org/2001/XMLSchema" xmlns:xs="http://www.w3.org/2001/XMLSchema" xmlns:p="http://schemas.microsoft.com/office/2006/metadata/properties" xmlns:ns2="faa5bd1d-e816-4b3e-809c-dc6a726553ac" xmlns:ns3="29b32f88-5c2a-460f-8264-194b8045f0f7" targetNamespace="http://schemas.microsoft.com/office/2006/metadata/properties" ma:root="true" ma:fieldsID="518f3e4a150f7d8bbb2e112cf3c3cd1c" ns2:_="" ns3:_="">
    <xsd:import namespace="faa5bd1d-e816-4b3e-809c-dc6a726553ac"/>
    <xsd:import namespace="29b32f88-5c2a-460f-8264-194b8045f0f7"/>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LengthInSeconds" minOccurs="0"/>
                <xsd:element ref="ns2:MediaServiceDateTaken" minOccurs="0"/>
                <xsd:element ref="ns3:SharedWithUsers" minOccurs="0"/>
                <xsd:element ref="ns3:SharedWithDetail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aa5bd1d-e816-4b3e-809c-dc6a726553a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DateTaken" ma:index="12" nillable="true" ma:displayName="MediaServiceDateTaken" ma:hidden="true" ma:internalName="MediaServiceDateTake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Etiquetas de imagen" ma:readOnly="false" ma:fieldId="{5cf76f15-5ced-4ddc-b409-7134ff3c332f}" ma:taxonomyMulti="true" ma:sspId="e9abf263-b4e3-4425-8647-6b83a887c9c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9b32f88-5c2a-460f-8264-194b8045f0f7" elementFormDefault="qualified">
    <xsd:import namespace="http://schemas.microsoft.com/office/2006/documentManagement/types"/>
    <xsd:import namespace="http://schemas.microsoft.com/office/infopath/2007/PartnerControls"/>
    <xsd:element name="SharedWithUsers" ma:index="13"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Detalles de uso compartido" ma:internalName="SharedWithDetails" ma:readOnly="true">
      <xsd:simpleType>
        <xsd:restriction base="dms:Note">
          <xsd:maxLength value="255"/>
        </xsd:restriction>
      </xsd:simpleType>
    </xsd:element>
    <xsd:element name="TaxCatchAll" ma:index="20" nillable="true" ma:displayName="Taxonomy Catch All Column" ma:hidden="true" ma:list="{464a6124-033c-4b06-8e1b-0195ec242499}" ma:internalName="TaxCatchAll" ma:showField="CatchAllData" ma:web="29b32f88-5c2a-460f-8264-194b8045f0f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AD5DA9F-FD0D-40A5-9B63-70142CAC2A9E}">
  <ds:schemaRefs>
    <ds:schemaRef ds:uri="http://schemas.microsoft.com/office/2006/metadata/longProperties"/>
  </ds:schemaRefs>
</ds:datastoreItem>
</file>

<file path=customXml/itemProps2.xml><?xml version="1.0" encoding="utf-8"?>
<ds:datastoreItem xmlns:ds="http://schemas.openxmlformats.org/officeDocument/2006/customXml" ds:itemID="{2592D2C3-4AD3-4282-A9DF-E3DFC0C84F1D}">
  <ds:schemaRefs>
    <ds:schemaRef ds:uri="http://purl.org/dc/elements/1.1/"/>
    <ds:schemaRef ds:uri="29b32f88-5c2a-460f-8264-194b8045f0f7"/>
    <ds:schemaRef ds:uri="http://schemas.microsoft.com/office/2006/metadata/properties"/>
    <ds:schemaRef ds:uri="faa5bd1d-e816-4b3e-809c-dc6a726553ac"/>
    <ds:schemaRef ds:uri="http://purl.org/dc/dcmitype/"/>
    <ds:schemaRef ds:uri="http://schemas.microsoft.com/office/2006/documentManagement/types"/>
    <ds:schemaRef ds:uri="http://www.w3.org/XML/1998/namespace"/>
    <ds:schemaRef ds:uri="http://schemas.microsoft.com/office/infopath/2007/PartnerControls"/>
    <ds:schemaRef ds:uri="http://schemas.openxmlformats.org/package/2006/metadata/core-properties"/>
    <ds:schemaRef ds:uri="http://purl.org/dc/terms/"/>
  </ds:schemaRefs>
</ds:datastoreItem>
</file>

<file path=customXml/itemProps3.xml><?xml version="1.0" encoding="utf-8"?>
<ds:datastoreItem xmlns:ds="http://schemas.openxmlformats.org/officeDocument/2006/customXml" ds:itemID="{EDBE787A-DE9D-4ED4-9E04-67351AFFC43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aa5bd1d-e816-4b3e-809c-dc6a726553ac"/>
    <ds:schemaRef ds:uri="29b32f88-5c2a-460f-8264-194b8045f0f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1B4A5672-D682-4277-8F34-9B64AEED95A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Matríz de Cumplimiento Ley 1712</vt:lpstr>
      <vt:lpstr>Actualización enero 26</vt:lpstr>
      <vt:lpstr>Resumen</vt:lpstr>
      <vt:lpstr>haciendabogota.gov.co</vt:lpstr>
      <vt:lpstr>Hoja3</vt:lpstr>
      <vt:lpstr>Hoja2</vt:lpstr>
      <vt:lpstr>Hoja1</vt:lpstr>
      <vt:lpstr>'Matríz de Cumplimiento Ley 1712'!Print_Titles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EPublicación_actualizado_29_noviembre</dc:title>
  <dc:subject/>
  <dc:creator>Erika Marín Salcedo</dc:creator>
  <cp:keywords/>
  <dc:description/>
  <cp:lastModifiedBy>UBPD441</cp:lastModifiedBy>
  <cp:revision/>
  <dcterms:created xsi:type="dcterms:W3CDTF">2017-10-26T22:05:33Z</dcterms:created>
  <dcterms:modified xsi:type="dcterms:W3CDTF">2025-08-21T21:57:35Z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0x010100A498E792D02F81469DB92A2A2A996659</vt:lpwstr>
  </property>
  <property fmtid="{D5CDD505-2E9C-101B-9397-08002B2CF9AE}" pid="3" name="_dlc_DocIdItemGuid">
    <vt:lpwstr>381ccbad-777c-48ec-866a-7066cd75e462</vt:lpwstr>
  </property>
  <property fmtid="{D5CDD505-2E9C-101B-9397-08002B2CF9AE}" pid="4" name="_dlc_DocId">
    <vt:lpwstr>KKUN5A75SF4X-1764939546-139</vt:lpwstr>
  </property>
  <property fmtid="{D5CDD505-2E9C-101B-9397-08002B2CF9AE}" pid="5" name="_dlc_DocIdUrl">
    <vt:lpwstr>https://shdgov.sharepoint.com/Comunicaciones/_layouts/15/DocIdRedir.aspx?ID=KKUN5A75SF4X-1764939546-139, KKUN5A75SF4X-1764939546-139</vt:lpwstr>
  </property>
  <property fmtid="{D5CDD505-2E9C-101B-9397-08002B2CF9AE}" pid="6" name="display_urn:schemas-microsoft-com:office:office#Editor">
    <vt:lpwstr>Clara Inés Díaz</vt:lpwstr>
  </property>
  <property fmtid="{D5CDD505-2E9C-101B-9397-08002B2CF9AE}" pid="7" name="ComplianceAssetId">
    <vt:lpwstr/>
  </property>
  <property fmtid="{D5CDD505-2E9C-101B-9397-08002B2CF9AE}" pid="8" name="TemplateUrl">
    <vt:lpwstr/>
  </property>
  <property fmtid="{D5CDD505-2E9C-101B-9397-08002B2CF9AE}" pid="9" name="xd_ProgID">
    <vt:lpwstr/>
  </property>
  <property fmtid="{D5CDD505-2E9C-101B-9397-08002B2CF9AE}" pid="10" name="display_urn:schemas-microsoft-com:office:office#Author">
    <vt:lpwstr>Erika Marín Salcedo</vt:lpwstr>
  </property>
  <property fmtid="{D5CDD505-2E9C-101B-9397-08002B2CF9AE}" pid="11" name="display_urn:schemas-microsoft-com:office:office#SharedWithUsers">
    <vt:lpwstr>Jeniffer Alejandra Molina Vargas</vt:lpwstr>
  </property>
  <property fmtid="{D5CDD505-2E9C-101B-9397-08002B2CF9AE}" pid="12" name="SharedWithUsers">
    <vt:lpwstr>1735;#Jeniffer Alejandra Molina Vargas</vt:lpwstr>
  </property>
  <property fmtid="{D5CDD505-2E9C-101B-9397-08002B2CF9AE}" pid="13" name="CofWorkbookId">
    <vt:lpwstr>e71e41be-40c2-4867-ac01-5d47e8623217</vt:lpwstr>
  </property>
  <property fmtid="{D5CDD505-2E9C-101B-9397-08002B2CF9AE}" pid="14" name="MediaServiceImageTags">
    <vt:lpwstr/>
  </property>
</Properties>
</file>