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4358EA70-299E-4BA9-8211-3F9E100CA6DC}" xr6:coauthVersionLast="47" xr6:coauthVersionMax="47" xr10:uidLastSave="{00000000-0000-0000-0000-000000000000}"/>
  <bookViews>
    <workbookView xWindow="-120" yWindow="-120" windowWidth="29040" windowHeight="15990" xr2:uid="{F0CA00A7-0468-4F17-BB6D-8F8C381BD444}"/>
  </bookViews>
  <sheets>
    <sheet name="LEGALIZADOS" sheetId="1" r:id="rId1"/>
    <sheet name="Hoja1" sheetId="2" state="hidden" r:id="rId2"/>
  </sheets>
  <definedNames>
    <definedName name="_xlnm._FilterDatabase" localSheetId="0" hidden="1">LEGALIZADOS!$B$8:$Y$418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418" i="1" l="1"/>
  <c r="Y416" i="1"/>
  <c r="Y408" i="1"/>
  <c r="Y405" i="1"/>
  <c r="Y403" i="1"/>
  <c r="Y402" i="1"/>
  <c r="Y401" i="1"/>
  <c r="Y400" i="1"/>
  <c r="Y399" i="1"/>
  <c r="Y398" i="1"/>
  <c r="Y395" i="1"/>
  <c r="Y413" i="1"/>
  <c r="Y412" i="1"/>
  <c r="Y404" i="1"/>
  <c r="Y397" i="1"/>
  <c r="Y381" i="1"/>
  <c r="X183" i="1"/>
  <c r="Y183" i="1" s="1"/>
  <c r="X169" i="1"/>
  <c r="Y169" i="1" s="1"/>
  <c r="Y321" i="1"/>
  <c r="Y315" i="1"/>
  <c r="Y311" i="1"/>
  <c r="Y308" i="1"/>
  <c r="Y291" i="1"/>
  <c r="Y289" i="1"/>
  <c r="Y286" i="1"/>
  <c r="Y283" i="1"/>
  <c r="Y282" i="1"/>
  <c r="Y280" i="1"/>
  <c r="Y279" i="1"/>
  <c r="Y277" i="1"/>
  <c r="Y276" i="1"/>
  <c r="Y270" i="1"/>
  <c r="Y268" i="1"/>
  <c r="Y264" i="1"/>
  <c r="Y263" i="1"/>
  <c r="Y262" i="1"/>
  <c r="Y260" i="1"/>
  <c r="Y259" i="1"/>
  <c r="Y221" i="1"/>
  <c r="Y220" i="1"/>
  <c r="Y188" i="1"/>
  <c r="Y171" i="1"/>
  <c r="Y168" i="1"/>
  <c r="Y167" i="1"/>
  <c r="Y166" i="1"/>
  <c r="Y165" i="1"/>
  <c r="Y159" i="1"/>
  <c r="Y158" i="1"/>
  <c r="Y156" i="1"/>
  <c r="Y149" i="1"/>
  <c r="Y148" i="1"/>
  <c r="Y144" i="1"/>
  <c r="Y140" i="1"/>
  <c r="Y139" i="1"/>
  <c r="Y123" i="1"/>
  <c r="Y107" i="1"/>
  <c r="Y103" i="1"/>
  <c r="Y102" i="1"/>
  <c r="Y97" i="1"/>
  <c r="Y95" i="1"/>
  <c r="Y88" i="1"/>
  <c r="Y86" i="1"/>
  <c r="Y82" i="1"/>
  <c r="Y81" i="1"/>
  <c r="Y80" i="1"/>
  <c r="Y79" i="1"/>
  <c r="Y78" i="1"/>
  <c r="Y77" i="1"/>
  <c r="Y76" i="1"/>
  <c r="Y67" i="1"/>
  <c r="Y63" i="1"/>
  <c r="Y59" i="1"/>
  <c r="Y58" i="1"/>
  <c r="Y57" i="1"/>
  <c r="Y55" i="1"/>
  <c r="Y35" i="1"/>
  <c r="Y19" i="1"/>
  <c r="Y18" i="1"/>
  <c r="Y16" i="1"/>
  <c r="Y15" i="1"/>
  <c r="Y14" i="1"/>
  <c r="Y10" i="1"/>
  <c r="Y11" i="1"/>
  <c r="Y12" i="1"/>
  <c r="Y13" i="1"/>
  <c r="Y17" i="1"/>
  <c r="Y20" i="1"/>
  <c r="Y21" i="1"/>
  <c r="Y22" i="1"/>
  <c r="Y23" i="1"/>
  <c r="Y24" i="1"/>
  <c r="Y25" i="1"/>
  <c r="Y26" i="1"/>
  <c r="Y27" i="1"/>
  <c r="Y28" i="1"/>
  <c r="Y29" i="1"/>
  <c r="Y30" i="1"/>
  <c r="Y31" i="1"/>
  <c r="Y32" i="1"/>
  <c r="Y33" i="1"/>
  <c r="Y34" i="1"/>
  <c r="Y36" i="1"/>
  <c r="Y37" i="1"/>
  <c r="Y38" i="1"/>
  <c r="Y39" i="1"/>
  <c r="Y40" i="1"/>
  <c r="Y41" i="1"/>
  <c r="Y42" i="1"/>
  <c r="Y43" i="1"/>
  <c r="Y44" i="1"/>
  <c r="Y45" i="1"/>
  <c r="Y46" i="1"/>
  <c r="Y47" i="1"/>
  <c r="Y48" i="1"/>
  <c r="Y49" i="1"/>
  <c r="Y50" i="1"/>
  <c r="Y51" i="1"/>
  <c r="Y52" i="1"/>
  <c r="Y53" i="1"/>
  <c r="Y54" i="1"/>
  <c r="Y56" i="1"/>
  <c r="Y60" i="1"/>
  <c r="Y61" i="1"/>
  <c r="Y62" i="1"/>
  <c r="Y64" i="1"/>
  <c r="Y65" i="1"/>
  <c r="Y66" i="1"/>
  <c r="Y68" i="1"/>
  <c r="Y69" i="1"/>
  <c r="Y70" i="1"/>
  <c r="Y71" i="1"/>
  <c r="Y72" i="1"/>
  <c r="Y73" i="1"/>
  <c r="Y74" i="1"/>
  <c r="Y75" i="1"/>
  <c r="Y83" i="1"/>
  <c r="Y84" i="1"/>
  <c r="Y85" i="1"/>
  <c r="Y87" i="1"/>
  <c r="Y89" i="1"/>
  <c r="Y90" i="1"/>
  <c r="Y91" i="1"/>
  <c r="Y92" i="1"/>
  <c r="Y93" i="1"/>
  <c r="Y94" i="1"/>
  <c r="Y96" i="1"/>
  <c r="Y98" i="1"/>
  <c r="Y99" i="1"/>
  <c r="Y100" i="1"/>
  <c r="Y101" i="1"/>
  <c r="Y104" i="1"/>
  <c r="Y105" i="1"/>
  <c r="Y106" i="1"/>
  <c r="Y108" i="1"/>
  <c r="Y109" i="1"/>
  <c r="Y110" i="1"/>
  <c r="Y111" i="1"/>
  <c r="Y112" i="1"/>
  <c r="Y113" i="1"/>
  <c r="Y114" i="1"/>
  <c r="Y115" i="1"/>
  <c r="Y116" i="1"/>
  <c r="Y117" i="1"/>
  <c r="Y118" i="1"/>
  <c r="Y119" i="1"/>
  <c r="Y120" i="1"/>
  <c r="Y121" i="1"/>
  <c r="Y122" i="1"/>
  <c r="Y124" i="1"/>
  <c r="Y125" i="1"/>
  <c r="Y127" i="1"/>
  <c r="Y128" i="1"/>
  <c r="Y129" i="1"/>
  <c r="Y130" i="1"/>
  <c r="Y131" i="1"/>
  <c r="Y132" i="1"/>
  <c r="Y133" i="1"/>
  <c r="Y134" i="1"/>
  <c r="Y135" i="1"/>
  <c r="Y136" i="1"/>
  <c r="Y137" i="1"/>
  <c r="Y138" i="1"/>
  <c r="Y141" i="1"/>
  <c r="Y142" i="1"/>
  <c r="Y143" i="1"/>
  <c r="Y145" i="1"/>
  <c r="Y146" i="1"/>
  <c r="Y147" i="1"/>
  <c r="Y150" i="1"/>
  <c r="Y151" i="1"/>
  <c r="Y152" i="1"/>
  <c r="Y153" i="1"/>
  <c r="Y155" i="1"/>
  <c r="Y157" i="1"/>
  <c r="Y160" i="1"/>
  <c r="Y161" i="1"/>
  <c r="Y162" i="1"/>
  <c r="Y163" i="1"/>
  <c r="Y164" i="1"/>
  <c r="Y170" i="1"/>
  <c r="Y172" i="1"/>
  <c r="Y173" i="1"/>
  <c r="Y174" i="1"/>
  <c r="Y175" i="1"/>
  <c r="Y176" i="1"/>
  <c r="Y177" i="1"/>
  <c r="Y178" i="1"/>
  <c r="Y179" i="1"/>
  <c r="Y180" i="1"/>
  <c r="Y181" i="1"/>
  <c r="Y182" i="1"/>
  <c r="Y184" i="1"/>
  <c r="Y185" i="1"/>
  <c r="Y186" i="1"/>
  <c r="Y187"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61" i="1"/>
  <c r="Y265" i="1"/>
  <c r="Y266" i="1"/>
  <c r="Y267" i="1"/>
  <c r="Y269" i="1"/>
  <c r="Y271" i="1"/>
  <c r="Y272" i="1"/>
  <c r="Y273" i="1"/>
  <c r="Y274" i="1"/>
  <c r="Y275" i="1"/>
  <c r="Y278" i="1"/>
  <c r="Y281" i="1"/>
  <c r="Y284" i="1"/>
  <c r="Y285" i="1"/>
  <c r="Y287" i="1"/>
  <c r="Y288" i="1"/>
  <c r="Y290" i="1"/>
  <c r="Y292" i="1"/>
  <c r="Y293" i="1"/>
  <c r="Y294" i="1"/>
  <c r="Y295" i="1"/>
  <c r="Y296" i="1"/>
  <c r="Y297" i="1"/>
  <c r="Y298" i="1"/>
  <c r="Y299" i="1"/>
  <c r="Y300" i="1"/>
  <c r="Y301" i="1"/>
  <c r="Y302" i="1"/>
  <c r="Y303" i="1"/>
  <c r="Y304" i="1"/>
  <c r="Y305" i="1"/>
  <c r="Y306" i="1"/>
  <c r="Y307" i="1"/>
  <c r="Y309" i="1"/>
  <c r="Y310" i="1"/>
  <c r="Y313" i="1"/>
  <c r="Y314" i="1"/>
  <c r="Y316" i="1"/>
  <c r="Y317" i="1"/>
  <c r="Y318" i="1"/>
  <c r="Y319" i="1"/>
  <c r="Y320" i="1"/>
  <c r="Y322" i="1"/>
  <c r="Y323" i="1"/>
  <c r="Y324" i="1"/>
  <c r="Y325" i="1"/>
  <c r="Y326" i="1"/>
  <c r="Y327" i="1"/>
  <c r="Y328" i="1"/>
  <c r="Y329" i="1"/>
  <c r="Y330" i="1"/>
  <c r="Y331" i="1"/>
  <c r="Y332"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2" i="1"/>
  <c r="Y384" i="1"/>
  <c r="Y386" i="1"/>
  <c r="Y387" i="1"/>
  <c r="Y388" i="1"/>
  <c r="Y389" i="1"/>
  <c r="Y390" i="1"/>
  <c r="Y391" i="1"/>
  <c r="Y392" i="1"/>
  <c r="Y393" i="1"/>
  <c r="Y394" i="1"/>
  <c r="Y9" i="1"/>
</calcChain>
</file>

<file path=xl/sharedStrings.xml><?xml version="1.0" encoding="utf-8"?>
<sst xmlns="http://schemas.openxmlformats.org/spreadsheetml/2006/main" count="5783" uniqueCount="1437">
  <si>
    <t>Secretaría Distrital de Hacienda</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</si>
  <si>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</si>
  <si>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</si>
  <si>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</si>
  <si>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</si>
  <si>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</si>
  <si>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</si>
  <si>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</si>
  <si>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</si>
  <si>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</si>
  <si>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</si>
  <si>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</si>
  <si>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</si>
  <si>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</si>
  <si>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</si>
  <si>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</si>
  <si>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</si>
  <si>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</si>
  <si>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</si>
  <si>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</si>
  <si>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</si>
  <si>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</si>
  <si>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</si>
  <si>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</si>
  <si>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</si>
  <si>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INFRAESTRUCTURA TIC</t>
  </si>
  <si>
    <t>contados a partir de la suscripción del acta de iniciación u orden deejecución, previa aprobación de la garantía única y expedición delregistro presupuestal.</t>
  </si>
  <si>
    <t>SUBD. EDUCACION TRIBUTARIA Y SERVICIO</t>
  </si>
  <si>
    <t>DESPACHO SECRETARIO DISTRITAL DE HDA.</t>
  </si>
  <si>
    <t>CAMPAÑAS DE GESTIÓN TRIBUTARIA</t>
  </si>
  <si>
    <t>SUBD. TALENTO HUMANO</t>
  </si>
  <si>
    <t>Fuente: SAC - BogData</t>
  </si>
  <si>
    <t>SUBD. ADMINISTRATIVA Y FINANCIERA</t>
  </si>
  <si>
    <t>, contados a partir de la suscripción del acta de iniciación u orden deejecución, previa aprobación de la garantía única y expedición delregistro presupuestal.</t>
  </si>
  <si>
    <t>Dir_Gestión_Cor_04</t>
  </si>
  <si>
    <t>000000000000000040111;</t>
  </si>
  <si>
    <t>,incluido el Impuesto al Valor Agregado -IVA-, cuando a ello hubierelugar y demás impuestos, tasas, contribuciones de carácter nacional y/odistrital legales, costos directos e indirectos</t>
  </si>
  <si>
    <t>REGISTRO FORMALIZACIÓN UNID. PRODUCTIVAS</t>
  </si>
  <si>
    <t>Of_Comunicaciones</t>
  </si>
  <si>
    <t>OF. ASESORA DE COMUNICACIONES</t>
  </si>
  <si>
    <t>000000000000000010111;</t>
  </si>
  <si>
    <t>Dir_Gestión_Cor_01</t>
  </si>
  <si>
    <t>,incluido el Impuesto al Valor Agregado -IVA-, cuando a ello hubierelugar y demás impuestos, tasas, contribuciones de carácter nacional y/odistrital legales, costos directos e indirectos.</t>
  </si>
  <si>
    <t>Dir_Informática_04</t>
  </si>
  <si>
    <t>Desp_Sec_Hacienda</t>
  </si>
  <si>
    <t>Dir_Informática_01</t>
  </si>
  <si>
    <t>Dir_Impuestos</t>
  </si>
  <si>
    <t>133011605560000007580;</t>
  </si>
  <si>
    <t>SAP COLOMBIA SAS</t>
  </si>
  <si>
    <t>OF. TECNICA SISTEMA GESTION DOCUMENTAL</t>
  </si>
  <si>
    <t>DESPACHO DIR. INFORMATICA Y TECNOLOGIA</t>
  </si>
  <si>
    <t>133011601250000007584;</t>
  </si>
  <si>
    <t/>
  </si>
  <si>
    <t>Servicios Profesionales</t>
  </si>
  <si>
    <t>SDH-CD-0389-2021</t>
  </si>
  <si>
    <t>LAURA NATALIA ROZO ROBAYO</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</si>
  <si>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</si>
  <si>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NATALY  FERNANDEZ GUTIERREZ</t>
  </si>
  <si>
    <t>CRISTIAN ANDRES PULIDO HORMAZA</t>
  </si>
  <si>
    <t>NICOLAS  BOCANEGRA MORENO</t>
  </si>
  <si>
    <t>NEIDY MATILDE LOSADA GUTIERREZ</t>
  </si>
  <si>
    <t>SDH-CD-0333-2021</t>
  </si>
  <si>
    <t>CIRO ANGEL PARRADO REYES</t>
  </si>
  <si>
    <t>Prestar los servicios profesionales en temas administrativos y degestión de competencia de la Dirección de Informática y Tecnología deconformidad a los procedimientos, guías y normas vigentes</t>
  </si>
  <si>
    <t>SDH-CD-0385-2021</t>
  </si>
  <si>
    <t>KARINA ANDREA RODRIGUEZ SAAVEDRA</t>
  </si>
  <si>
    <t>Prestar servicios de apoyo a la gestión al despacho del Secretariodistrital de Hacienda en lo correspondiente a la operatividad de losdiferentes sistemas de información en los procesos de contratación ymanejo de agenda.</t>
  </si>
  <si>
    <t>SDH-CD-0321-2021</t>
  </si>
  <si>
    <t>LAURA FELIZA MORENO ROJAS</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</si>
  <si>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</si>
  <si>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SDH-CD-0419-2021</t>
  </si>
  <si>
    <t>JESSICA LUCIA VILLAMIL RONDON</t>
  </si>
  <si>
    <t>Prestar servicios profesionales para apoyar la gestión de la DirecciónDistrital de Tesorería, en aspectos relacionados con la planeaciónfinanciera, análisis financiero y todas las actividades que serelacionan con la operación financiera,tesoral y soporte en laestabilización aplicación BOGDATA</t>
  </si>
  <si>
    <t>SDH-CD-0336-2021</t>
  </si>
  <si>
    <t>AMANDA  SANTIAGO</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</si>
  <si>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</si>
  <si>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SDH-CD-0297-2021</t>
  </si>
  <si>
    <t>MARTHA ANGELICA CAMPO QUINTANA</t>
  </si>
  <si>
    <t>Prestar los servicios profesionales para apoyar las actividadesrelacionadas con el plan de mejoramiento y optimización de procesos dela Dirección de Gestión Corporativa en materia Administrativa,Financiera, de Gestión Documental y del Talento Humano, y de seguimientoal Plan Anual de Adquisiciones y la actividad contractual de laSecretaría Distrital de Hacienda.</t>
  </si>
  <si>
    <t>SDH-CD-0300-2021</t>
  </si>
  <si>
    <t>NANCY YANIRA ROA MENDOZA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</si>
  <si>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t>
  </si>
  <si>
    <t>KELLY JOHANNA SANCHEZ RAMOS</t>
  </si>
  <si>
    <t>JENIFER ANDREA SALAZAR MORENO</t>
  </si>
  <si>
    <t>SDH-CD-0344-2021</t>
  </si>
  <si>
    <t>MONICA ALEJANDRA BELTRAN RODRIGUEZ</t>
  </si>
  <si>
    <t>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t>
  </si>
  <si>
    <t>SDH-CD-0373-2021</t>
  </si>
  <si>
    <t>JIMMY ARIEL LEON GORDILLO</t>
  </si>
  <si>
    <t>SDH-CD-0314-2021</t>
  </si>
  <si>
    <t>ELIZABETH  MONTES CUELLO</t>
  </si>
  <si>
    <t>Prestar servicios profesionales para apoyar la gestión administrativa deprocesos contractuales y la liquidación y cierre de contratos.</t>
  </si>
  <si>
    <t>NATALIA ANDREA TORRES GALINDO</t>
  </si>
  <si>
    <t>SDH-CD-0309-2021</t>
  </si>
  <si>
    <t>LAURA CATALINA MELO BUITRAGO</t>
  </si>
  <si>
    <t>Prestar servicios profesionales que asistan el proceso de estabilizaciónde la herramienta SAP, con el fin de asegurar la disponibilidad yfuncionalidad de la solución tecnológica para los contribuyentes.</t>
  </si>
  <si>
    <t>SDH-CD-0293-2021</t>
  </si>
  <si>
    <t>LUIS FELIPE RUIZ SANCHEZ</t>
  </si>
  <si>
    <t>Prestar  los  servicios  profesionales  a  la  Oficina  Asesora  de Comunicaciones  de  la  Secretaría Distrital  de  Hacienda  para conceptualizar  y  producir  piezas  audiovisuales  de  pequeño formatorequeridas para la estrategia de comunicaciones de la Entidad.</t>
  </si>
  <si>
    <t>Servicios Apoyo A La Gestion De La Entidad (Servicios Administrativos)</t>
  </si>
  <si>
    <t>SDH-CD-0342-2021</t>
  </si>
  <si>
    <t>NICOLAS  FAGUA SUAREZ</t>
  </si>
  <si>
    <t>Prestar servicios a la Subdirección de Asuntos Contractuales en lasensibilización y apropiación del uso de la plataforma tecnológica SECOPII, en el marco del fortalecimiento de la gestión administrativa.</t>
  </si>
  <si>
    <t>SDH-CD-0348-2021</t>
  </si>
  <si>
    <t>ILDER GREGORIO DIAZ MENDIETA</t>
  </si>
  <si>
    <t>Prestar servicios profesionales para apoyar la fase de estabilizacióndel Core Tributario, facilitando la interacción de los ciudadanos através de los diferentes canales de atención.</t>
  </si>
  <si>
    <t>SDH-CD-0380-2021</t>
  </si>
  <si>
    <t>JUAN FELIPE CASTILLO RINCON</t>
  </si>
  <si>
    <t>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t>
  </si>
  <si>
    <t>SDH-CD-0368-2021</t>
  </si>
  <si>
    <t>CESAR AUGUSTO SANCHEZ SANCHEZ</t>
  </si>
  <si>
    <t>Prestar servicios profesionales para dar apoyo en la fase deestabilización del Core tributario, en lo relacionado con la gestión decasos legales y cuenta corriente del contribuyente.</t>
  </si>
  <si>
    <t>SDH-CD-0328-2021</t>
  </si>
  <si>
    <t>LAURA DANIELA TOLOSA BELTRAN</t>
  </si>
  <si>
    <t>Prestar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t>
  </si>
  <si>
    <t>SDH-CD-0301-2021</t>
  </si>
  <si>
    <t>MARTA CECILIA JAUREGUI ACEVEDO</t>
  </si>
  <si>
    <t>Prestar servicios profesionales para apoyar el período de estabilizaciónde la solución tecnológica en lo relacionado con el registro tributario(fuentes, dato maestro y catálogos).</t>
  </si>
  <si>
    <t>SDH-CD-0341-2021</t>
  </si>
  <si>
    <t>DIEGO ALEJANDRO PEREZ PARRA</t>
  </si>
  <si>
    <t>Prestar los servicios profesionales especializados para representarjudicial, extrajudicial y/o administrativamente a la SecretaríaDistrital de Hacienda en la atención de procesos de alto impacto dediferente naturaleza, de acuerdo a lo establecido en los estudiosprevios.</t>
  </si>
  <si>
    <t>SDH-CD-0315-2021</t>
  </si>
  <si>
    <t>ANDREA PAOLA VEGA TORRES</t>
  </si>
  <si>
    <t>Prestar servicios profesionales a la Subdirección de AsuntosContractuales en la preparación de la información y ejecución de actividades propias de la estabilización del sistema BOGDATA, módulo IG4S/MM</t>
  </si>
  <si>
    <t>SDH-CD-0307-2021</t>
  </si>
  <si>
    <t>ANDREA JULIANA GALEANO LOPEZ</t>
  </si>
  <si>
    <t>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t>
  </si>
  <si>
    <t>ANA MILENA SANTAMARIA MORA</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</si>
  <si>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</si>
  <si>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</si>
  <si>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</si>
  <si>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</si>
  <si>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</si>
  <si>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</si>
  <si>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</si>
  <si>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</si>
  <si>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MARTHA ISABEL RUEDA URBINA</t>
  </si>
  <si>
    <t>MIGUEL ANGEL CUEVAS MARTINEZ</t>
  </si>
  <si>
    <t>SERGIO ANDRES VASQUEZ QUIROGA</t>
  </si>
  <si>
    <t>ZULY ALEJANDRA DIAZ RINCON</t>
  </si>
  <si>
    <t>NANDI JHOANNA RODRIGUEZ MEJIA</t>
  </si>
  <si>
    <t>JEISSON EDUARDO AFRICANO TORRES</t>
  </si>
  <si>
    <t>SDH-CD-0299-2021</t>
  </si>
  <si>
    <t>CARLOS ANDRES PARDO SALINAS</t>
  </si>
  <si>
    <t>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t>
  </si>
  <si>
    <t>ORLANDO  PULIDO GARZON</t>
  </si>
  <si>
    <t>SDH-CD-0387-2021</t>
  </si>
  <si>
    <t>ELENA ISABEL CRISTINA ARROYO ANDRADE</t>
  </si>
  <si>
    <t>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t>
  </si>
  <si>
    <t>SDH-CD-0414-2021</t>
  </si>
  <si>
    <t>NILSON ANDRES MACIAS CARDENAS</t>
  </si>
  <si>
    <t>Prestar servicios profesionales para realizar procesos de gestion ydepuracion de información de los terceros en el módulo BP de Bogdata yapoyar la gestion del proceso contable en el módulo FI  a cargo de laDirección Distrital de Contabilidad cuando se requiera.</t>
  </si>
  <si>
    <t>SDH-CD-0367-2021</t>
  </si>
  <si>
    <t>LUDDY OLINFFAR CAMACHO CAMACHO</t>
  </si>
  <si>
    <t>Prestar los servicios profesionales para realizar la redacción decontenidos, comunicados, edición y corrección de estilo de las publicaciones que realiza la Secretaría Distrital de Hacienda.</t>
  </si>
  <si>
    <t>SDH-CD-0356-2021</t>
  </si>
  <si>
    <t>JUAN DANIEL FLOREZ PORRAS</t>
  </si>
  <si>
    <t>Prestar servicios profesionales para participar en los procesos detransferencias secundarias y descripción documental de la SecretaríaDistrital de Hacienda</t>
  </si>
  <si>
    <t>SDH-CD-0393-2021</t>
  </si>
  <si>
    <t>DAVID ORLANDO SANCHEZ OLARTE</t>
  </si>
  <si>
    <t>Prestar servicios profesionales en el seguimiento, acompañamiento,recibo de los desarrollos y transferencias de conocimiento ABAP a losingenieros de la Secretaría Distrital de Hacienda con ocasión de laimplementación del CORE Tributario y ERP -Bogdata-</t>
  </si>
  <si>
    <t>SDH-CD-0294-2021</t>
  </si>
  <si>
    <t>EDGAR ANDRES CHAPARRO CHACON</t>
  </si>
  <si>
    <t>Prestar servicios profesionales de soporte jurídico a los procesos acargo de la Subdirección del Talento Humano.</t>
  </si>
  <si>
    <t>SDH-CD-0355-2021</t>
  </si>
  <si>
    <t>LISBETH VIVIANA ROSERO LEGARDA</t>
  </si>
  <si>
    <t>Prestar servicios profesionales para consolidar la página web y lossistemas de información para el funcionamiento del Observatorio Fiscaldel Distrito.</t>
  </si>
  <si>
    <t>SDH-CD-0312-2021</t>
  </si>
  <si>
    <t>DUYIVER ANDRES SANIN ARIAS</t>
  </si>
  <si>
    <t>Prestar servicios profesionales para el apoyo en la gestión tributaria ytemas administrativos, de competencia de la Subdirección de EducaciónTributaria y Servicio de la Secretaria Distrital de Hacienda.</t>
  </si>
  <si>
    <t>SDH-CD-0428-2021</t>
  </si>
  <si>
    <t>LUCIA TERESA JARAMILLO GUERRA</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</si>
  <si>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</si>
  <si>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SDH-CD-0350-2021</t>
  </si>
  <si>
    <t>KAREN DEL PILAR VARGAS QUIJANO</t>
  </si>
  <si>
    <t>Prestar servicios profesionales para realizar las actividades deseguimiento, control, reportes de los procesos, trámites y gestión delas solicitudes a cargo de la Subdirección del Talento Humano</t>
  </si>
  <si>
    <t>SDH-CD-0372-2021</t>
  </si>
  <si>
    <t>LUZ DARY PALENCIA SEPULVEDA</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</si>
  <si>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</si>
  <si>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SDH-CD-0332-2021</t>
  </si>
  <si>
    <t>JHORDIN STIVEN SUAREZ LOZANO</t>
  </si>
  <si>
    <t>Prestar los servicios profesionales para apoyar a la Oficina Asesora deComunicaciones en todas las actividades relacionadas con procesosadministrativos y de correspondencia a cargo del área.</t>
  </si>
  <si>
    <t>SDH-CD-0325-2021</t>
  </si>
  <si>
    <t>CARLOS ALBERTO CASTELLANOS MEDINA</t>
  </si>
  <si>
    <t>Prestar servicios profesionales para la implementación del SIC en sucomponente Plan de Preservación de Documentos Electrónicos de laSecretaria Distrital de Hacienda, para las actividades a ejecutar  en el plan de trabajo de la vigencia.</t>
  </si>
  <si>
    <t>SDH-CD-0310-2021</t>
  </si>
  <si>
    <t>ANDRES DAVID BAUTISTA ROBLES</t>
  </si>
  <si>
    <t>Prestar los servicios profesionales para apoyar a la Oficina Asesora deComunicaciones en las actividades de manejo de las redes sociales de laEntidad y de los contenidos de sinergias de Alcaldía Mayor y demásentidades del Distrito.</t>
  </si>
  <si>
    <t>SDH-CD-0305-2021</t>
  </si>
  <si>
    <t>JUAN CARLOS GOMEZ MARULANDA</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</si>
  <si>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</si>
  <si>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SDH-CD-0347-2021</t>
  </si>
  <si>
    <t>ANA MISSGROTH CARDENAS NARANJO</t>
  </si>
  <si>
    <t>Prestar los servicios profesionales a la Dirección de GestiónCorporativa para apoyar la gestión precontractual, de pagos y pos contractual frente al sistema SAP BOGDATA.</t>
  </si>
  <si>
    <t>CESAR IVAN ROMERO RODRIGUEZ</t>
  </si>
  <si>
    <t>SDH-CD-0324-2021</t>
  </si>
  <si>
    <t>CAMILO EDUARDO QUINTERO PEÑARETE</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</si>
  <si>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</si>
  <si>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DIEGO FELIPE BERNAL ESPINOSA</t>
  </si>
  <si>
    <t>ELIZABETH  MONDRAGON ROA</t>
  </si>
  <si>
    <t>GUSTAVO ADOLFO ESCOBAR TORRES</t>
  </si>
  <si>
    <t>SDH-CD-0351-2021</t>
  </si>
  <si>
    <t>ANGELICA MARIA AVILA RUBIO</t>
  </si>
  <si>
    <t>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t>
  </si>
  <si>
    <t>PAULA ANDREA ROMERO GARZON</t>
  </si>
  <si>
    <t>JONATHAN  VERGEL VALENCIA</t>
  </si>
  <si>
    <t>DORIS LISED LOPEZ LOPEZ</t>
  </si>
  <si>
    <t>SANDRA CRISTELLA TRUJILLO DAVILA</t>
  </si>
  <si>
    <t>SERGIO ANDRES ULLOA SANDOVAL</t>
  </si>
  <si>
    <t>DIANA PAOLA ZEA NITOLA</t>
  </si>
  <si>
    <t>SDH-CD-0313-2021</t>
  </si>
  <si>
    <t>ISABEL CRISTINA COTE GOMEZ</t>
  </si>
  <si>
    <t>Prestar los servicios profesionales para apoyar a la Oficina Asesora deComunicaciones en la atención, administración de redes sociales y latransmisión de eventos virtuales a través de las diferentes plataformasdigitales.</t>
  </si>
  <si>
    <t>SDH-CD-0363-2021</t>
  </si>
  <si>
    <t>JAIRO EDUARDO MORENO JOYA</t>
  </si>
  <si>
    <t>Prestar servicios de apoyo a la gestion para apoyar  la  ejecución  de actividades en  los  procesos  de atención al ciudadano y notificaciones,  de acuerdo a las necesidades y metas definidas en la Oficina de Gestión del Servicio y Notificaciones.</t>
  </si>
  <si>
    <t>SDH-CD-0326-2021</t>
  </si>
  <si>
    <t>JAVIER ENRIQUE DIAZ PEREZ</t>
  </si>
  <si>
    <t>Prestar servicios profesionales para adelantar el desarrollo de lasactividades de seguimiento a la gestión y evaluación de planes yproyectos de los procesos de bienestar y contratación para laSubdirección del Talento Humano.</t>
  </si>
  <si>
    <t>SDH-CD-0302-2021</t>
  </si>
  <si>
    <t>ANGEL DAVID ESPEJO LOPEZ</t>
  </si>
  <si>
    <t>Prestar servicios profesionales para el cumplimiento y apoyo a lasfunciones de la Oficina de Control Interno de la Secretaría Distrital deHacienda, en especial en temas de gestión administrativa, entre otros.</t>
  </si>
  <si>
    <t>SDH-CD-0298-2021</t>
  </si>
  <si>
    <t>GUSTAVO ALBERTO MENESES RIOS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</si>
  <si>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</si>
  <si>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SDH-CD-0391-2021</t>
  </si>
  <si>
    <t>ADRIANA  HERNANDEZ CHAVES</t>
  </si>
  <si>
    <t>Prestar servicios profesionales para el acompañamiento, soporte y apoyotécnico a la supervision de las intervenciones a la infraestructura delas sedes de la SDH y el CAD.</t>
  </si>
  <si>
    <t>MARIBEL  ARIZA ARENAS</t>
  </si>
  <si>
    <t>SDH-CD-0320-2021</t>
  </si>
  <si>
    <t>VIVIANA  OTALORA CORTES</t>
  </si>
  <si>
    <t>Prestar servicios profesionales a la Subdirección de AsuntosContractuales para gestionar la construcción de documentos precontractuales.</t>
  </si>
  <si>
    <t>ERIKA NATHALIA JARAMILLO GUERRERO</t>
  </si>
  <si>
    <t>HECTOR WILSON GUALTEROS BUITRAGO</t>
  </si>
  <si>
    <t>SDH-CD-0365-2021</t>
  </si>
  <si>
    <t>JULIO CESAR CEPEDA BARRERA</t>
  </si>
  <si>
    <t>Prestar servicios profesionales para apoyar el período de estabilizaciónde la solución tecnológica, facilitando la interacción de los ciudadanoscon la herramienta y atención a incidentes.</t>
  </si>
  <si>
    <t>SDH-CD-0303-2021</t>
  </si>
  <si>
    <t>SILVANA LORENA PALMARINY PEÑARANDA</t>
  </si>
  <si>
    <t>Prestar los servicios profesionales para apoyar a la Oficina Asesora deComunicaciones en  la administración de los contenidos de la SedeElectrónica (Portal WEB) y velar por el cumplimiento de los lineamientosde gobierno en línea.</t>
  </si>
  <si>
    <t>SDH-CD-0308-2021</t>
  </si>
  <si>
    <t>DANIEL  ISAACS CORAL</t>
  </si>
  <si>
    <t>Prestar servicios profesionales para la implementación del SIC, en elcomponente Conservación de Documentos de archivo de la SecretaríaDistrital de Hacienda, para las actividades a ejecutar  en  el plan detrabajo de la vigencia.</t>
  </si>
  <si>
    <t>SDH-CD-0292-2021</t>
  </si>
  <si>
    <t>CLARA INES VARGAS MALAGON</t>
  </si>
  <si>
    <t>Prestar servicios para liderar y coordinar la ejecución del plananticontrabando del convenio entre la SDH y la Federación Nacional deDepartamentos, formular y coordinar las acciones de control de losimpuestos al consumo de cervezas y de cigarrillos, y gestionar losrechazos a la cuenta de cobro ante el FIMPROEX.</t>
  </si>
  <si>
    <t>SDH-CD-0319-2021</t>
  </si>
  <si>
    <t>EDGAR ANDRES PUPIALES BUCHELI</t>
  </si>
  <si>
    <t>Prestar servicios profesionales en la definición e implementación deproyectos de infraestructura de Tecnologías de la Información (TI)</t>
  </si>
  <si>
    <t>SDH-CD-0339-2021</t>
  </si>
  <si>
    <t>ALEJANDRA  CHAVES GARCIA</t>
  </si>
  <si>
    <t>Prestar los servicios profesionales para el apoyo en el desarrollo deactividades de seguimiento a las actuaciones administrativas,radicaciones virtuales, respuesta al SDQS y realización de informes.</t>
  </si>
  <si>
    <t>ANGIE LIZETH SERRANO CASTELLANOS</t>
  </si>
  <si>
    <t>CAROLINA  DAZA IBAÑEZ</t>
  </si>
  <si>
    <t>DANIELA DE LOS ANGELES SUAREZ BELTRAN</t>
  </si>
  <si>
    <t>SDH-CD-0413-2021</t>
  </si>
  <si>
    <t>DIANA VANESSA RODRIGUEZ AGRAY</t>
  </si>
  <si>
    <t>Prestar servicios profesionales al despacho del Secretario Distrital deHacienda relacionados con la elaboración de insumos, que permitanidentificar la información del funcionamiento del Sistema DistritalBogotá solidaria y la estrategia integral de Ingreso Mínimo Garantizado</t>
  </si>
  <si>
    <t>RAUL ALEXIS SIERRA CALDERON</t>
  </si>
  <si>
    <t>LUZ MARINA MEDINA DURAN</t>
  </si>
  <si>
    <t>LUCAS ANDRES CEDIEL MENDEZ</t>
  </si>
  <si>
    <t>SDH-CD-0358-2021</t>
  </si>
  <si>
    <t>CESAR GIOVANNY LOMBANA MALAGON</t>
  </si>
  <si>
    <t>Prestar servicios profesionales para  representar judicial,extrajudicial y/o administrativamente a Bogotá D.C.- Secretaría Distrital de Hacienda  en la atención de procesos penales que le sean asignados  dentro de las etapas de indagación preliminar deinvestigación (formulación de imputación y audiencias preliminares), dejuzgamiento (acusación  preparatoria y juicio oral) y en los incidentesde reparación hasta el trámite ordinario de primera y segunda instancia,de acuerdo a lo establecido en los estudios previos.</t>
  </si>
  <si>
    <t>SDH-CD-0388-2021</t>
  </si>
  <si>
    <t>HERNAN MAURICIO DUARTE MORALES</t>
  </si>
  <si>
    <t>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t>
  </si>
  <si>
    <t>SDH-CD-0361-2021</t>
  </si>
  <si>
    <t>FRANCISCO JAVIER RODRIGUEZ ESCOBAR</t>
  </si>
  <si>
    <t>Prestar los servicios profesionales en la implementación del Sistema deVigilancia Epidemiológica para la prevención del riesgo psicosocial enel marco del Sistema de Gestión de Seguridad y Salud en el Trabajo de laSecretaría Distrital de Hacienda.</t>
  </si>
  <si>
    <t>SDH-CD-0371-2021</t>
  </si>
  <si>
    <t>JOSE ALEXANDER BERNAL RECALDE</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</si>
  <si>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</si>
  <si>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HAROLD GIOVANNI FAJARDO PEREIRA</t>
  </si>
  <si>
    <t>SDH-CD-0396-2021</t>
  </si>
  <si>
    <t>PAULO CESAR SANTACRUZ HERNANDEZ</t>
  </si>
  <si>
    <t>Prestar los servicios profesionales para apoyar a la Oficina Asesora deComunicaciones en el diseño de piezas comunicativas para las diferentesestrategias de comunicación de la Secretaría Distrital de Hacienda.</t>
  </si>
  <si>
    <t>SDH-CD-0394-2021</t>
  </si>
  <si>
    <t>LEILY MARIANA FLOREZ FLOREZ</t>
  </si>
  <si>
    <t>Prestar los servicios profesionales para el análisis, actualización ydesarrollo en el manejo de las bases de datos para la gestión de laCartera Tributaria.</t>
  </si>
  <si>
    <t>SDH-CD-0345-2021</t>
  </si>
  <si>
    <t>LILIAM ANDREA PATIÑO SOSA</t>
  </si>
  <si>
    <t>Prestar los servicios profesionales para apoyar la documentación delsistema de gestión de calidad de la SDH y la implementación de lapolítica de fortalecimiento organizacional y simplificación de procesosen el marco del MIPG.</t>
  </si>
  <si>
    <t>HENRY  GARZON AVILA</t>
  </si>
  <si>
    <t>KATIA SOFIA SENA BERROCAL</t>
  </si>
  <si>
    <t>LINA FERNANDA SALAZAR ALVARADO</t>
  </si>
  <si>
    <t>LINDA GISELL SANCHEZ REYES</t>
  </si>
  <si>
    <t>LORENA PATRICIA FERNANDEZ PULIDO</t>
  </si>
  <si>
    <t>MAURICIO ALBERTO OSPINA RUIZ</t>
  </si>
  <si>
    <t>SDH-CD-0349-2021</t>
  </si>
  <si>
    <t>NADIN ALEXANDER RAMIREZ QUIROGA</t>
  </si>
  <si>
    <t>Prestar servicios profesionales para representar judicial, extrajudicialy/o administrativamente a Bogotá D.C.- Secretaría Distrital de Hacienda en la atención de procesos de diferente naturaleza, de acuerdo a loestablecido en los estudios previos.</t>
  </si>
  <si>
    <t>HECTOR RAFAEL RUIZ VEGA</t>
  </si>
  <si>
    <t>SDH-CD-0338-2021</t>
  </si>
  <si>
    <t>MARTHA HELENA CABRERA PUENTES</t>
  </si>
  <si>
    <t>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t>
  </si>
  <si>
    <t>SDH-CD-0412-2021</t>
  </si>
  <si>
    <t>CLAUDIA PATRICIA QUIROGA RODRIGUEZ</t>
  </si>
  <si>
    <t>Prestar los servicios profesionales a la Dirección de GestiónCorporativa para apoyar operativamente el desarrollo de actividades enmateria Administrativa, Financiera, de Gestión Documental, del TalentoHumano y Fondo Cuenta, así como en la preparación y seguimiento de losComités y demás cuerpos colegiados en los que participe la Dirección.</t>
  </si>
  <si>
    <t>SDH-CD-0403-2021</t>
  </si>
  <si>
    <t>LADY JOHANNA NUÑEZ PRIETO</t>
  </si>
  <si>
    <t>Prestar servicios profesionales para apoyar la gestión de la DirecciónDistrital de Tesorería -Oficina de Gestión de Pagos en aspectosrelacionados con el registro y seguimiento de los embargos y demasproceso juridicos</t>
  </si>
  <si>
    <t>SDH-CD-0340-2021</t>
  </si>
  <si>
    <t>GERMAN DARIO MACHADO RODRIGUEZ</t>
  </si>
  <si>
    <t>Prestar servicios profesionales para apoyar las actividades deconsolidación de información y de elaboración de análisis, boletines einvestigaciones en el marco del Observatorio Fiscal del Distrito, asícomo el seguimiento a la información de hacienda pública.</t>
  </si>
  <si>
    <t>Servicios De Mantenimiento Y/O Reparación</t>
  </si>
  <si>
    <t>SDH-CD-0427-2021</t>
  </si>
  <si>
    <t>MITSUBISHI ELECTRIC DE COLOMBIA LIMITADA</t>
  </si>
  <si>
    <t>PRESTAR LOS SERVICIOS DE MANTENIMIENTO PREVENTIVO Y CORRECTIVO A LOSASCENSORES MARCA MITSUBISHI Y DE LA PLATAFORMAS PARA PERSONAS CONDISCAPACIDAD UBICADA EN EL CAD</t>
  </si>
  <si>
    <t>SDH-CD-0331-2021</t>
  </si>
  <si>
    <t>CAROLINA  PAZ MANZANO</t>
  </si>
  <si>
    <t>Prestar los servicios profesionales para desarrollar y ejecutar lasactividades relacionadas con el proceso de provisión de empleos de laplanta de personal de la Secretaría Distrital de Hacienda.</t>
  </si>
  <si>
    <t>JOHN JAIRO GUZMAN VARGAS</t>
  </si>
  <si>
    <t>PEDRO ALEJANDRO VEGA SIERRA</t>
  </si>
  <si>
    <t>CAROLINA  TRIANA HERNANDEZ</t>
  </si>
  <si>
    <t>SDH-CD-0378-2021</t>
  </si>
  <si>
    <t>MARIO ALEJANDRO QUINTERO BARRIOS</t>
  </si>
  <si>
    <t>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t>
  </si>
  <si>
    <t>DIANA MARCELA JIMENEZ BUSTILLO</t>
  </si>
  <si>
    <t>SDH-CD-0323-2021</t>
  </si>
  <si>
    <t>JOHN FREDY RAMIREZ</t>
  </si>
  <si>
    <t>Prestar servicios profesionales para el apoyo a la gestión de Peticionesciudadanas (SDQS), teniendo en cuenta el marco jurídico aplicable y loslineamientos de servicio de la Secretaria Distrital de Hacienda.</t>
  </si>
  <si>
    <t>CLAUDIA LUCIA BULLA CANO</t>
  </si>
  <si>
    <t>SDH-CD-0409-2021</t>
  </si>
  <si>
    <t>ADRIANA  ORJUELA CAÑON</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</si>
  <si>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t>
  </si>
  <si>
    <t>DEISY LORENA FORERO</t>
  </si>
  <si>
    <t>NATALIA  BLANCO PACHECO</t>
  </si>
  <si>
    <t>FRANCISCO ANDRES GARCIA DUARTE</t>
  </si>
  <si>
    <t>SDH-CD-0379-2021</t>
  </si>
  <si>
    <t>KELLY YAMILE LUNA CALDAS</t>
  </si>
  <si>
    <t>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t>
  </si>
  <si>
    <t>SDH-CD-0386-2021</t>
  </si>
  <si>
    <t>LUIS ORLANDO GARCIA URREGO</t>
  </si>
  <si>
    <t>SDH-CD-0383-2021</t>
  </si>
  <si>
    <t>SOLEY  OSMA VARGAS</t>
  </si>
  <si>
    <t>Prestar los servicios profesionales para apoyar la gestión de la defensajudicial de la Subdirección de Gestión Judicial, en lo referente a laatención de tutelas y cumplimiento de fallos judiciales, de acuerdo a loestablecido en los estudios previos.</t>
  </si>
  <si>
    <t>SDH-CD-0370-2021</t>
  </si>
  <si>
    <t>LAURA ELENA PALACIOS NARANJO</t>
  </si>
  <si>
    <t>Prestar servicios profesionales para apoyar la gestion de la Oficina deGestion de Cobro de la Subdireccion de Cobro No Tributario.</t>
  </si>
  <si>
    <t>SDH-CD-0004-2022</t>
  </si>
  <si>
    <t>JULIAN ANDRES GUALDRON DURAN</t>
  </si>
  <si>
    <t>Prestar los servicios profesionales en el fortalecimiento, gestión yapoyo a la contratación, además de acompañar y mantener seguimiento alas diferentes contratos, planes y programas relacionados.</t>
  </si>
  <si>
    <t>SDH-CD-0401-2021</t>
  </si>
  <si>
    <t>ANDRES NOLASCO OLAYA GOMEZ</t>
  </si>
  <si>
    <t>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t>
  </si>
  <si>
    <t>EDNA ROCIO SANCHEZ MORALES</t>
  </si>
  <si>
    <t>SDH-CD-0359-2021</t>
  </si>
  <si>
    <t>LUIS EFREN MURILLO GAMBOA</t>
  </si>
  <si>
    <t>Prestar servicios profesionales para desarrollar las actividades deejecución, seguimiento a la gestión y desarrollo de los procesos decobro, recobro y pago de incapacidades para la Subdirección del TalentoHumano.</t>
  </si>
  <si>
    <t>NIDIA LUCERO MATIZ ENRIQUEZ</t>
  </si>
  <si>
    <t>SDH-CD-0399-2021</t>
  </si>
  <si>
    <t>MARGARITA ROSA MUÑOZ CARVAJAL</t>
  </si>
  <si>
    <t>Prestar servicios profesionales para apoyar la gestión de la DirecciónDistrital de Tesorería, en aspectos relacionados con la asesoríajurídica que requiere la supervisión de los convenios suscritos para ladispersión de recursos asociados a Ingreso Mínimo Garantizado a favor dela población beneficiaria del Sistema Distrital Bogotá Solidaria, elplan estratégico y demás actividades legales que requiera el despacho dela Tesorería.</t>
  </si>
  <si>
    <t>SDH-CD-0434-2021</t>
  </si>
  <si>
    <t>WHITMAN YESID LOPEZ PEDRAZA</t>
  </si>
  <si>
    <t>Prestar servicios profesionales para apoyar la gestión de la DirecciónDistrital de Tesorería, en aspectos relacionados con la asesoríafinanciera y administrativa que requiere el seguimiento y supervisión delos convenios suscritos para la dispersión de recursos asociados aIngreso Mínimo Garantizado a favor de la población beneficiaria delSistema Distrital Bogotá Solidaria, el plan estratégico y demásactividades financieras y administrativas que requiera el despacho de laTesorería.</t>
  </si>
  <si>
    <t>SDH-CD-0316-2021</t>
  </si>
  <si>
    <t>HENRY WILSON GONZALEZ BELLO</t>
  </si>
  <si>
    <t>SDH-CD-0330-2021</t>
  </si>
  <si>
    <t>JOHN MAURICIO CONTRERAS DIAZ</t>
  </si>
  <si>
    <t>Prestar servicios profesionales jurídicos en temas administrativos ycontractuales de competencia de la Subdirección de Asuntos Contractualesde la Secretaría Distrital de Hacienda.</t>
  </si>
  <si>
    <t>SDH-CD-0423-2021</t>
  </si>
  <si>
    <t>MARIA CLAUDIA ORTEGA REYES</t>
  </si>
  <si>
    <t>Prestar servicios profesionales para brindar soporte y apoyo en asuntosprecontractuales y contractuales a la Subdirección de AsuntosContractuales.</t>
  </si>
  <si>
    <t>GIOVANNI  SUAREZ USECHE</t>
  </si>
  <si>
    <t>SDH-CD-0429-2021</t>
  </si>
  <si>
    <t>ASCENSORES SCHINDLER DE COLOMBIA S A S</t>
  </si>
  <si>
    <t>SERVICIOS DE MANTENIMIENTO CON SUMINISTRO DE REPUESTOS PARA LOSASCENSORES SCHINDLER DE LA TORRE A EDIFICIO CAD.</t>
  </si>
  <si>
    <t>LAURA MAYERLY CALDERON CARDENAS</t>
  </si>
  <si>
    <t>SDH-CD-0410-2021</t>
  </si>
  <si>
    <t>CLAUDIA CECILIA PUENTES RIAÑO</t>
  </si>
  <si>
    <t>Prestar los servicios profesionales especializados para apoyar eldesarrollo de la estrategia de fortalecimiento del ciclo presupuestal yevaluación de la calidad del gasto público de manera eficaz y eficienteen el Distrito Capital con enfoque participativo.</t>
  </si>
  <si>
    <t>JEINNY DAYANA BRAVO PUERTO</t>
  </si>
  <si>
    <t>SDH-CD-0415-2021</t>
  </si>
  <si>
    <t>JHON JAIRO MORA GONZALEZ</t>
  </si>
  <si>
    <t>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t>
  </si>
  <si>
    <t>JUAN DAVID PACHON BAENA</t>
  </si>
  <si>
    <t>SDH-CD-0318-2021</t>
  </si>
  <si>
    <t>AMPARO DEL SOCORRO RAMIREZ DE ESPITIA</t>
  </si>
  <si>
    <t>Prestar servicios profesionales para representar judicial, extrajudicialy/o administrativamente a Bogotá D.C.- Secretaría Distrital de Haciendaen la atención de procesos concursales, de acuerdo a lo establecido enlos estudios previos.</t>
  </si>
  <si>
    <t>CLAUDIA YOHANA GAMBOA PINEDA</t>
  </si>
  <si>
    <t>JAIME ANDRES QUINTERO SANCHEZ</t>
  </si>
  <si>
    <t>MARIA LOURDES BAUTE ARAUJO</t>
  </si>
  <si>
    <t>MARTHA LUCIA ALONSO REYES</t>
  </si>
  <si>
    <t>SDH-CD-0407-2021</t>
  </si>
  <si>
    <t>LUIS ALEJANDRO CRUZ ARIAS</t>
  </si>
  <si>
    <t>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t>
  </si>
  <si>
    <t>CARMEN STELLA CANO BECERRA</t>
  </si>
  <si>
    <t>JOHANA MARCELA AREVALO BERNAL</t>
  </si>
  <si>
    <t>LEANDRO HOALDINY GARCIA FARIETA</t>
  </si>
  <si>
    <t>Operación de Crédito Público</t>
  </si>
  <si>
    <t>SDH-CD-0014-2022</t>
  </si>
  <si>
    <t>BANCO BILBAO VIZCAYA ARGENTARIA COLOMBIA S.A</t>
  </si>
  <si>
    <t>Mediante el presente contrato, el ACREEDOR otorga al DISTRITO a título de empréstito interno la suma de DOSCIENTOS TREINTA MIL MILLONES DE PESOS M/CTE. ($230.000.000.000), y el DISTRITO acepta dichos recursos a tal título, obligándose este último al pago de los mismos en los términos y condiciones acordados en el presente CONTRATO DE EMPRÉSTITO INTERNO.</t>
  </si>
  <si>
    <t>SDH-CD-0374-2021</t>
  </si>
  <si>
    <t>OSCAR ANDRES VILLEGAS ESPEJO</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</si>
  <si>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</si>
  <si>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SDH-CD-0296-2021</t>
  </si>
  <si>
    <t>YEFFER CENEN MATEUS LEON</t>
  </si>
  <si>
    <t>Prestar los servicios profesionales para desarrollar las actividadesrelacionadas con la georreferenciación, análisis de datos, cruces deinformación y formulación de indicadores, establecidas dentro del plananticontrabando del convenio entre la SDH y la Federación Nacional deDepartamentos.</t>
  </si>
  <si>
    <t>SDH-CD-0422-2021</t>
  </si>
  <si>
    <t>DIANA CAROLINA PORTILLA REAL</t>
  </si>
  <si>
    <t>Prestar los servicios profesionales para apoyar la gestión de laDirección Distrital de Tesorería, en aspectos relacionados con la administración de recursos, análisis financiero, y todas las actividades que se relacionen con la operación financiera.</t>
  </si>
  <si>
    <t>SDH-CD-0408-2021</t>
  </si>
  <si>
    <t>MARIBEL  LEAL FONSECA</t>
  </si>
  <si>
    <t>Prestar servicios técnicos en la implementación y seguimiento delProtocolo de Bioseguridad y Sistema de Gestión de Seguridad y Salud enel Trabajo de la Secretaría Distrital de Hacienda.</t>
  </si>
  <si>
    <t>SDH-CD-0425-2021</t>
  </si>
  <si>
    <t>HERNAN DAVID SANCHEZ ARIAS</t>
  </si>
  <si>
    <t>Prestar los servicios profesionales para el desarrollo de actividades deatención al público, notificaciones, elaboración de informes y estudios,manejo de bases de datos, aporte al mejoramiento continúo de procesos,manejo de programas corporativos y respuesta a PQRS.</t>
  </si>
  <si>
    <t>LAURA NATALI ALEXANDRA GOMEZ OLAYA</t>
  </si>
  <si>
    <t>NANCY JOHANA RODRIGUEZ TORRES</t>
  </si>
  <si>
    <t>CAMILO ANDRES CASTILLO MARTINEZ</t>
  </si>
  <si>
    <t>SDH-CD-0295-2021</t>
  </si>
  <si>
    <t>ERICK AUGUSTO CESPEDES RANGEL</t>
  </si>
  <si>
    <t>Prestar servicios profesionales para apoyar los análisis de modelacióneconómica de Bogotá.</t>
  </si>
  <si>
    <t>SDH-CD-0377-2021</t>
  </si>
  <si>
    <t>FELIX ANDRES CARREÑO RIVERA</t>
  </si>
  <si>
    <t>Prestar los servicios profesionales al despacho del Secretario Distritalde Hacienda, con el objeto  de brindar soluciones en temas estrategicosmisionales y transversales de gerencia publica y referentes a la funcionpublica</t>
  </si>
  <si>
    <t>SDH-CD-0003-2022</t>
  </si>
  <si>
    <t>JESUS ALFREDO BALAGUERA BONITTO</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</si>
  <si>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</si>
  <si>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MARIA CECILIA ROMERO ROMERO</t>
  </si>
  <si>
    <t>CAMILO ANDRES ORJUELA SEGURA</t>
  </si>
  <si>
    <t>SDH-CD-0016-2022</t>
  </si>
  <si>
    <t>Banco de Bogota - Aporderado Grupo AVAL</t>
  </si>
  <si>
    <t>LOS BANCOS han acordado prestar a EL DEUDOR, a título de empréstito con intereses, hasta la suma de SETECIENTOS SETENTA MIL MILLONES DE PESOS MONEDA CORRIENTE ($770.000.000.000),en la modalidad de crédito de deuda pública interna, suma que entregará a EL DEUDOR al perfeccionamiento de este contrato, una vez se cumplan los requisitos señalados en la cláusula novena del presente contrato y se haya acreditado su publicación y registro, en los desembolsos requeridos por EL DEUDOR.</t>
  </si>
  <si>
    <t>SDH-CD-0353-2021</t>
  </si>
  <si>
    <t>ANDREA PAOLA GARCIA RUIZ</t>
  </si>
  <si>
    <t>Prestar sus servicios profesionales para apoyar la estructuración de laestrategia de ejecución presupuestal en el Distrito Capital con enfoquede género.</t>
  </si>
  <si>
    <t>VIVIAN LORENA PRIETO TRUJILLO</t>
  </si>
  <si>
    <t>SDH-CD-0369-2021</t>
  </si>
  <si>
    <t>ALISSON CAMILA NARANJO PARDO</t>
  </si>
  <si>
    <t>Prestar servicios de apoyo operativo en la formalización empresarialrelacionadas con las diligencias de registro en territorio de laSecretaria Distrital de Hacienda, con ocasión a  la actualización yvirtualizacion en el distrito capital.</t>
  </si>
  <si>
    <t>INGRID LORENA LOZANO RODRIGUEZ</t>
  </si>
  <si>
    <t>SDH-CD-0398-2021</t>
  </si>
  <si>
    <t>FABIAN RODRIGO IGUAVITA FLOREZ</t>
  </si>
  <si>
    <t>Prestar servicios profesionales para la implementación y seguimiento dela política del servicio a la ciudadanía en todos sus componentes,diseño de indicadores de gestión y calidad del servicio a la ciudadaníay fortalecimiento de la participación ciudadana, cultura institucionalde servicio y defensoría de la ciudadanía.</t>
  </si>
  <si>
    <t>ROBERT HIDEKI ALVAREZ VARGAS</t>
  </si>
  <si>
    <t>SAIRA ALEJANDRA MENDOZA BARON</t>
  </si>
  <si>
    <t>SDH-CD-0376-2021</t>
  </si>
  <si>
    <t>EDWARD ALEXANDER SABOGAL CEBALLES</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</si>
  <si>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</si>
  <si>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JEYMY KATHERINE MUÑOZ MUÑOZ</t>
  </si>
  <si>
    <t>LEONARDO  PARDO DIAZ</t>
  </si>
  <si>
    <t>MARISOL  PEREZ BERNAL</t>
  </si>
  <si>
    <t>RUDDY MARCELA REYES PINZON</t>
  </si>
  <si>
    <t>JOSE ALBERTO RODRIGUEZ HERNANDEZ</t>
  </si>
  <si>
    <t>JOSE ALEJANDRO ARDILA CORTES</t>
  </si>
  <si>
    <t>KAREN TATIANA MERCHAN REAL</t>
  </si>
  <si>
    <t>SDH-CD-0384-2021</t>
  </si>
  <si>
    <t>CARLOS RAFAEL TAMARA LUNA</t>
  </si>
  <si>
    <t>Prestar servicios profesionales en la formulación, administración ypresentación de informes de la tropa económica de la SecretariaDistrital de Hacienda, para contribuir a  la formalización de losestablecimientos en el Distrito Capital.</t>
  </si>
  <si>
    <t>LADY LORENA RIAÑO RIOS</t>
  </si>
  <si>
    <t>YESIKA  JULIO LEUDO</t>
  </si>
  <si>
    <t>BEATRIZ ELENA DE LA OSSA GARCIA</t>
  </si>
  <si>
    <t>SDH-CD-0411-2021</t>
  </si>
  <si>
    <t>FABIO HERNAN ACERO BUSTOS</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</si>
  <si>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</si>
  <si>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LEIDY KARINA OSPINA CASTAÑEDA</t>
  </si>
  <si>
    <t>SDH-CD-0354-2021</t>
  </si>
  <si>
    <t>JANETH  CARDENAS CABRA</t>
  </si>
  <si>
    <t>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t>
  </si>
  <si>
    <t>ANA MILENA SOCARRAS VEGA</t>
  </si>
  <si>
    <t>JHONY ANDRES RIVERA LOZANO</t>
  </si>
  <si>
    <t>FREDY ALEXANDER SARCHI REVELO</t>
  </si>
  <si>
    <t>MARIA DEL PILAR RUSSI RINCON</t>
  </si>
  <si>
    <t>ALONSO MARIO NEMPEQUE GONZALEZ</t>
  </si>
  <si>
    <t>SDH-CD-0352-2021</t>
  </si>
  <si>
    <t>ALEXANDER SEGUNDO DELGADO TOBON</t>
  </si>
  <si>
    <t>Prestar los servicios profesionales para apoyar la elaboración de actosadministrativos y verificación de requisitos del proceso de provisión dela planta de personal, así como soportar el proceso de registro decarrera administrativa de la Secretaría Distrital de Hacienda.</t>
  </si>
  <si>
    <t>ANGELA JOHANNA FRANCO CHAVES</t>
  </si>
  <si>
    <t>JOSE LUIS LEON ALVAREZ</t>
  </si>
  <si>
    <t>KATHERINE  MARRUGO SALDARRIAGA</t>
  </si>
  <si>
    <t>AMANDA LILIANA RICO DIAZ</t>
  </si>
  <si>
    <t>CRISTIAN GIOVANNI BOHORQUEZ MOLANO</t>
  </si>
  <si>
    <t>JHONATHANN EDUARDO SOTELO ORDOÑEZ</t>
  </si>
  <si>
    <t>DELLANNY SAMANTA RODRIGUEZ PARDO</t>
  </si>
  <si>
    <t>JIMENA YASMIN JIMENEZ SALGADO</t>
  </si>
  <si>
    <t>SDH-CD-0335-2021</t>
  </si>
  <si>
    <t>SANTIAGO  FERREIRA SANTACRUZ</t>
  </si>
  <si>
    <t>Prestar servicios profesionales para apoyar la gestión de la DirecciónDistrital de Tesorería, en aspectos relacionados con el proceso deconsolidación de las operaciones de tesorería, conciliación de cuentas ydepósitos, obligaciones tributarias a cargo del tesoro distrital, ytodas aquellas actividades relacionadas a nivel tecnológico y delproceso.</t>
  </si>
  <si>
    <t>SDH-CD-0357-2021</t>
  </si>
  <si>
    <t>JAVIER ANDRES NIÑO PARRADO</t>
  </si>
  <si>
    <t>Prestar los servicios profesionales para apoyar el fortalecimiento delas políticas de Planeación Institucional, Seguimiento y Evaluación yControl Interno en la SDH.</t>
  </si>
  <si>
    <t>INGRI YERALDIN VILLALBA CAGUA</t>
  </si>
  <si>
    <t>ADRIAN DARIO ARCILA SOLERA</t>
  </si>
  <si>
    <t>SDH-CD-0007-2022</t>
  </si>
  <si>
    <t>ANGELA MARIA SOLEDAD NAVARRETE PESELLIN</t>
  </si>
  <si>
    <t>Prestar servicios profesionales de apoyo jurídico en temas contractualesen la Subdirección de Asuntos Contractuales.</t>
  </si>
  <si>
    <t>SDH-CD-0426-2021</t>
  </si>
  <si>
    <t>JENNY ANDREA ROCHA GARCIA</t>
  </si>
  <si>
    <t>Prestar servicios profesionales a la Subdirección de AsuntosContractuales para apoyar la gestión institucional respecto del cumplimiento dentro de los términos legales de los requerimientos internos y externos realizados a la Subdirección.</t>
  </si>
  <si>
    <t>SARAY  GUTIERREZ PARRA</t>
  </si>
  <si>
    <t>MARGIE  POVEDA ATARA</t>
  </si>
  <si>
    <t>JENNIFER  MONROY PORTES</t>
  </si>
  <si>
    <t>LEYDI CAROLINA MATOMA LEON</t>
  </si>
  <si>
    <t>SDH-CD-0420-2021</t>
  </si>
  <si>
    <t>KELLY VANESSA BAUTISTA URUEÑA</t>
  </si>
  <si>
    <t>Prestar servicios profesionales para llevar a cabo estudios, conceptos,seguimiento legislativo y actualización normativa en materia hacendaria.</t>
  </si>
  <si>
    <t>ANDREA VIVIANA GOMEZ RODRIGUEZ</t>
  </si>
  <si>
    <t>DAJHANA MARCELA NAVAS VARON</t>
  </si>
  <si>
    <t>YINA PAOLA GONZALEZ TRIANA</t>
  </si>
  <si>
    <t>DIEGO FELIPE HERNANDEZ ZONA</t>
  </si>
  <si>
    <t>LUZ MARINA ARAGON RIASCOS</t>
  </si>
  <si>
    <t>EDER  OSORIO ROSALES</t>
  </si>
  <si>
    <t>SAIDY ALEJANDRA RODRIGUEZ AVILA</t>
  </si>
  <si>
    <t>DIEGO ALEJANDRO BRIÑEZ OLAYA</t>
  </si>
  <si>
    <t>SDH-CD-0327-2021</t>
  </si>
  <si>
    <t>ARMANDO  ARDILA DELGADO</t>
  </si>
  <si>
    <t>Prestar los servicios profesionales para apoyar la optimización delnuevo mapa de procesos de la SDH y la definición de estrategias para suimplementación y apropiación.</t>
  </si>
  <si>
    <t>ELIZABETH  RODRIGUEZ GONZALEZ</t>
  </si>
  <si>
    <t>WENDY LORENA JAIMES VERA</t>
  </si>
  <si>
    <t>SANDRA MILENA LOPEZ ARANGO</t>
  </si>
  <si>
    <t>LINA VANESSA ARISTIZABAL IRREÑO</t>
  </si>
  <si>
    <t>MARIVEL  PARRADO RODRIGUEZ</t>
  </si>
  <si>
    <t>SDH-CD-0431-2021</t>
  </si>
  <si>
    <t>JORGE IVAN SOTELO GAVIRIA</t>
  </si>
  <si>
    <t>Prestar los servicios profesionales para el análisis, actualización ydesarrollo en el manejo de bases de datos para la Oficina de Depuraciónde Cartera</t>
  </si>
  <si>
    <t>HUGO  PALACIOS ZULETA</t>
  </si>
  <si>
    <t>LAURA VALENTINA CASTRO CASTAÑEDA</t>
  </si>
  <si>
    <t>SDH-CD-0430-2021</t>
  </si>
  <si>
    <t>DIANA SURELY MENESES PINTO</t>
  </si>
  <si>
    <t>Prestar los servicios profesionales para apoyar la gestión de la defensajudicial a cargo de la Subdirección de Gestión Judicial, de acuerdo a loestablecido en los estudios previos.</t>
  </si>
  <si>
    <t>LEIDY JOHANNA HERNANDEZ MARTINEZ</t>
  </si>
  <si>
    <t>SDH-CD-0421-2021</t>
  </si>
  <si>
    <t>NEIL HERNANDO BRAVO VELANDIA</t>
  </si>
  <si>
    <t>Prestar servicios profesionales para apoyar la gestión de la DirecciónDistrital de Tesorería, en aspectos relacionados con  el seguimiento alcumplimiento de la planeación estratégica en la DDT  mantenimiento delsistema de gestión de la calidad, seguimiento y ejecución de lasactividades designadas a la DDT en planes y/o proyectos institucionales,gestión del riesgo operativo y de corrupción, apoyo a la supervisión decontratos, apoyo en  contratación y demás actividades de tipoadministrativo, operativo y financiero, relacionadas con la operacióntesoral.</t>
  </si>
  <si>
    <t>SDH-CD-0417-2021</t>
  </si>
  <si>
    <t>CARLOS ANDRES GOMEZ OTALORA</t>
  </si>
  <si>
    <t>Prestar los servicios profesionales para apoyar la validación, análisisy gestión de información de bases de datos en el equipo de gestión deembargos, en especial, la gestión masiva de embargos de bienes muebles einmuebles de la Oficina.</t>
  </si>
  <si>
    <t>STIVEN ORLANDO MONROY CESPEDES</t>
  </si>
  <si>
    <t>ANGELA PATRICIA CASTAÑEDA APONTE</t>
  </si>
  <si>
    <t>ANA MILENA BURGOS SALGADO</t>
  </si>
  <si>
    <t>ALEXANDER  CASTRO RIVERA</t>
  </si>
  <si>
    <t>PAOLA  SABOGAL CARRILLO</t>
  </si>
  <si>
    <t>SDH-CD-0006-2022</t>
  </si>
  <si>
    <t>GERALDIN XIOMARA CASTRILLON MOLINA</t>
  </si>
  <si>
    <t>Prestar los servicios profesionales para apoyar la gestión de laDirección Distrital de Tesorería, en aspectos relacionados con el apoyoy seguimiento a los procesos de recaudo y legalización de los ingresostributarios y no tributarios recibidos en el área de tesorería, así comolos temas conexos a la gestión de ingresos, tecnologicos y de proceso</t>
  </si>
  <si>
    <t>SDH-CD-0304-2021</t>
  </si>
  <si>
    <t>WILSON  COLMENARES ESPINOSA</t>
  </si>
  <si>
    <t>PRESTAR SERVICIOS PROFESIONALES PARA APOYAR LAS ACTIVIDADES DE LASUBDIRECCIÓN ADMINISTRATIVA Y FINANCIERA EN LO REFERENTE A TEMAS TRIBUTARIOS, PRESUPUESTALES Y DE PAGOS DE CONFORMIDAD A LOS PROCEDIMIENTOS, GUÍAS Y NORMATIVIDAD VIGENTES</t>
  </si>
  <si>
    <t>SDH-CD-0402-2021</t>
  </si>
  <si>
    <t>DIEGO HERNAN DAZA HURTADO</t>
  </si>
  <si>
    <t>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t>
  </si>
  <si>
    <t>DANIEL ENRIQUE PAEZ PUENTES</t>
  </si>
  <si>
    <t>SDH-CD-0397-2021</t>
  </si>
  <si>
    <t>YULY PAOLA BELTRAN TORRES</t>
  </si>
  <si>
    <t>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t>
  </si>
  <si>
    <t>IVONNE STHEFANY HURTADO CASTRO</t>
  </si>
  <si>
    <t>OMAYRA  GARCIA CHAVES</t>
  </si>
  <si>
    <t>WILMER  ALARCON PADILLA</t>
  </si>
  <si>
    <t>LUIS ALBERTO CARRILLO LAITON</t>
  </si>
  <si>
    <t>SDH-CD-0011-2022</t>
  </si>
  <si>
    <t>DOGER HERNAN DAZA MORENO</t>
  </si>
  <si>
    <t>Prestar los servicios profesionales en el proceso de seguimiento a lasactividades e Indicadores del plan de acción a cargo del Proceso deGestión Financiera y del seguimiento y planeación del presupuesto delConcejo de Bogotá D.C.</t>
  </si>
  <si>
    <t>SDH-CD-0322-2021</t>
  </si>
  <si>
    <t>WEISMAN FRANZ MEEK LOPEZ</t>
  </si>
  <si>
    <t>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t>
  </si>
  <si>
    <t>SDH-CD-0400-2021</t>
  </si>
  <si>
    <t>JIMMY ANDRES MORA VASQUEZ</t>
  </si>
  <si>
    <t>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t>
  </si>
  <si>
    <t>SDH-CD-0343-2021</t>
  </si>
  <si>
    <t>NESTOR EDUARDO ESCOBAR ALFONSO</t>
  </si>
  <si>
    <t>Prestar servicios profesionales para la generación y redacción de textosen lenguaje claro y sencillo para la ciudadanía que apoyen ladivulgación y comunicación de la información, estudios e investigacionesdel Observatorio Fiscal del Distrito.</t>
  </si>
  <si>
    <t>SDH-CD-0010-2022</t>
  </si>
  <si>
    <t>ANDRES CAMILO MARTINEZ SAENZ</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</si>
  <si>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</si>
  <si>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RONALD JOSUE BOLAÑOS VELASCO</t>
  </si>
  <si>
    <t>SDH-CD-0381-2021</t>
  </si>
  <si>
    <t>ANGELA IVONNE MARTINEZ CAMARGO</t>
  </si>
  <si>
    <t>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t>
  </si>
  <si>
    <t>SDH-CD-0406-2021</t>
  </si>
  <si>
    <t>SANDRA ESPERANZA MUÑOZ DENIS</t>
  </si>
  <si>
    <t>Prestar servicios profesionales para desarrollar las actividades deejecución, seguimiento, evaluación de los procesos de depuración dedeudas con fondos de pensiones para la Subdirección del Talento Humano.</t>
  </si>
  <si>
    <t>SDH-CD-0364-2021</t>
  </si>
  <si>
    <t>XIMENA ALEXANDRA AGUILLON PACHON</t>
  </si>
  <si>
    <t>Prestar los servicios de apoyo a la gestión en el proceso decorrespondencia en el marco de los lineamientos de la política de gestión documental</t>
  </si>
  <si>
    <t>SDH-CD-0015-2022</t>
  </si>
  <si>
    <t>JULIA  VELANDIA BECERRA</t>
  </si>
  <si>
    <t>Prestar servicios   profesionales  en el soporte de la mesa de ayudapara contribuyentes en la  implementación del proyecto BogData.</t>
  </si>
  <si>
    <t>SDH-CD-0001-2022</t>
  </si>
  <si>
    <t>YAMID JOHANNA CASTILLO GAMEZ</t>
  </si>
  <si>
    <t>Prestar los servicios profesionales para apoyar la implementación,actualización, seguimiento y mejora en la adopción de las Políticas deSeguridad de la información, seguridad digital y tratamiento de datospersonales.</t>
  </si>
  <si>
    <t>CRISTIAN CAMILO ROJAS CARDENAS</t>
  </si>
  <si>
    <t>GENNY MERCEDES MARTINEZ LAGUNA</t>
  </si>
  <si>
    <t>WILLIAM  ALVAREZ GRANADOS</t>
  </si>
  <si>
    <t>ANGELA CAROLINA MAYORGA SASTOQUE</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</si>
  <si>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</si>
  <si>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CLAUDIA PATRICIA ALMEIDA CASTILLO</t>
  </si>
  <si>
    <t>SANDRA CATALINA SAAVEDRA JIMENEZ</t>
  </si>
  <si>
    <t>SEBASTIAN  MENDEZ LEON</t>
  </si>
  <si>
    <t>ELVERT JOHANY GALEANO ORTIZ</t>
  </si>
  <si>
    <t>SDH-CD-0404-2021</t>
  </si>
  <si>
    <t>ANDRES FELIPE SANCHEZ ESPINOSA</t>
  </si>
  <si>
    <t>SDH-CD-0418-2021</t>
  </si>
  <si>
    <t>DIEGO FERNANDO ARDILA PLAZAS</t>
  </si>
  <si>
    <t>Prestar servicios profesionales especializados en materia jurídica parael cumplimiento y apoyo a las funciones de la Oficina de Control Internode la Secretaría Distrital de Hacienda, en especial en temascontractuales, disciplinarios y procesales, entre otros.</t>
  </si>
  <si>
    <t>SDH-CD-0334-2021</t>
  </si>
  <si>
    <t>YINA MARCELA PERAFAN CAPERA</t>
  </si>
  <si>
    <t>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t>
  </si>
  <si>
    <t>SDH-CD-0390-2021</t>
  </si>
  <si>
    <t>JORGE OMAR ESCOBAR GONZALEZ</t>
  </si>
  <si>
    <t>Prestar servicios profesionales en materia jurídica para acompañar aldespacho del Secretario Distrital de Hacienda y a los Subsecretarios através de análisis y revisión de los asuntos jurídico-administrativosque sean requeridos por el despacho. Así mismo, realizar elacompañamiento jurídico a SDH en asuntos que tengan relación con lossindicatos de la SDH.</t>
  </si>
  <si>
    <t>SDH-CD-0375-2021</t>
  </si>
  <si>
    <t>JERONIMO  RATIVA MORALES</t>
  </si>
  <si>
    <t>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t>
  </si>
  <si>
    <t>MEILYS  BARRAZA PACHECO</t>
  </si>
  <si>
    <t>SDH-CD-0432-2021</t>
  </si>
  <si>
    <t>YENIFER ALEJANDRA RAMIREZ SOTO</t>
  </si>
  <si>
    <t>Prestar servicios profesionales en materia jurídica para el cumplimientoy apoyo a las funciones de la Oficina de Control Interno de laSecretaría Distrital de Hacienda, en especial en temas laborales,administrativos y financieros, entre otros.</t>
  </si>
  <si>
    <t>SDH-CD-0424-2021</t>
  </si>
  <si>
    <t>RONALD JOSE PAYARES SERRANO</t>
  </si>
  <si>
    <t>Prestar servicios profesionales para apoyar  administración del sistemade cobro coactivo, generar informes, cruzar información de lasdiferentes módulos para su consolidación, análisis de bases de datos</t>
  </si>
  <si>
    <t>SDH-CD-0337-2021</t>
  </si>
  <si>
    <t>CATALINA  PERALTA PUENTES</t>
  </si>
  <si>
    <t>Prestar los servicios profesionales para apoyar la implementación delnuevo mapa de procesos y la sostenibilidad del Sistema de Gestión, conla transición tecnológica de la Entidad.</t>
  </si>
  <si>
    <t>JIMMY ALDEMAR CABALLERO QUIROGA</t>
  </si>
  <si>
    <t>FERNANDO  AGUIRRE PANCHE</t>
  </si>
  <si>
    <t>SDH-CD-0019-2022</t>
  </si>
  <si>
    <t>DIANA PATRICIA GOMEZ MARTINEZ</t>
  </si>
  <si>
    <t>Prestar los servicios profesionales de soporte y análisis jurídico paraadelantar los procesos administrativos y la generación de conceptos eintervenciones que se deban llevar a cabo en el marco de las actuacionesde la Corporación y de acuerdo con la normatividad vigente.</t>
  </si>
  <si>
    <t>Servicios De Comunicaciones</t>
  </si>
  <si>
    <t>SDH-CD-0018-2022</t>
  </si>
  <si>
    <t>UNION TEMPORAL LEVEL 3 - TELMEX</t>
  </si>
  <si>
    <t>Proveer el enlace de comunicaciones para el acceso a la Bolsa de Valoresde Colombia, de conformidad con la propuesta presentada por elcontratista</t>
  </si>
  <si>
    <t>SDH-CD-0008-2022</t>
  </si>
  <si>
    <t>CAMILO ALEJANDRO ESPITIA PEREZ</t>
  </si>
  <si>
    <t>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t>
  </si>
  <si>
    <t>SDH-CD-0317-2021</t>
  </si>
  <si>
    <t>SONIA XIMENA ROMERO NADER</t>
  </si>
  <si>
    <t>Prestar servicios profesionales para adelantar la revisión, control,análisis y seguimiento a la gestión de los procesos de bienestar,capacitación, evaluación de desempeño y SST a cargo de la Subdireccióndel Talento Humano.</t>
  </si>
  <si>
    <t>SDH-CD-0416-2021</t>
  </si>
  <si>
    <t>FERNEY ANDRES MEDINA CONTRERAS</t>
  </si>
  <si>
    <t>Prestar los servicios profesionales para el desarrollo de actividades degestión de peticiones y proyección de actos administrativos dentro delos procesos de cobro relacionados con la aplicación de TDJ  de laOficina de Cobro Especializado..</t>
  </si>
  <si>
    <t>MAURICIO  ARIAS ARIAS</t>
  </si>
  <si>
    <t>SDH-CD-0311-2021</t>
  </si>
  <si>
    <t>LUIS RODRIGO GOMEZ POSADA</t>
  </si>
  <si>
    <t>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t>
  </si>
  <si>
    <t>FLOR MARIA DELGADO BENAVIDES</t>
  </si>
  <si>
    <t>CLARA ISABEL RAMIREZ CORDOBA</t>
  </si>
  <si>
    <t>ANGELA TATIANA LAGOS CARDENAS</t>
  </si>
  <si>
    <t>ELSA LILIANA QUEBRADA BAUTISTA</t>
  </si>
  <si>
    <t>LEIDY JOHANNA MORENO VANEGAS</t>
  </si>
  <si>
    <t>SDH-CD-0395-2021</t>
  </si>
  <si>
    <t>SANDRA MILENA VELASQUEZ VERA</t>
  </si>
  <si>
    <t>Prestar servicios profesionales en gestión de continuidad de negocio.</t>
  </si>
  <si>
    <t>SDH-CD-0009-2022</t>
  </si>
  <si>
    <t>NANCY  AVENDAÑO CORRALES</t>
  </si>
  <si>
    <t>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t>
  </si>
  <si>
    <t>SDH-CD-0002-2022</t>
  </si>
  <si>
    <t>GUILLERMO FRANCISCO AVILA ANDRADE</t>
  </si>
  <si>
    <t>Prestar los servicios profesionales para el desarrollo de actividades de evaluación de planes y programas, realización de informes y estudios,proyección de actos administrativos y mejoramiento de procesos.</t>
  </si>
  <si>
    <t>SDH-CD-0020-2022</t>
  </si>
  <si>
    <t>JAIRO ENRIQUE GARCIA OLAYA</t>
  </si>
  <si>
    <t>Prestar servicios profesionales para el cumplimiento y apoyo a los rolesde la Oficina de Control Interno de la Secretaría Distrital de Hacienda,en especial el relacionado con el enfoque hacia la prevención y larelación con Entes Externos de Control.</t>
  </si>
  <si>
    <t>SDH-CD-0023-2022</t>
  </si>
  <si>
    <t>OLGA YURANI GRANADOS TOVAR</t>
  </si>
  <si>
    <t>SDH-CD-0021-2022</t>
  </si>
  <si>
    <t>DANIEL  CABEZAS ROBAYO</t>
  </si>
  <si>
    <t>Prestar los servicios profesionales para el desarrollo de los procesostécnicos y administrativos requeridos para la implementación del plan decomunicaciones de la Corporación, de conformidad con los lineamientosdefinidos para tal efecto.</t>
  </si>
  <si>
    <t>LEIDI LORENA PARDO MARTINEZ</t>
  </si>
  <si>
    <t>SDH-CD-0346-2021</t>
  </si>
  <si>
    <t>EDISON ALFREDO CADAVID ALARCON</t>
  </si>
  <si>
    <t>Prestar servicios profesionales para el acompañamiento de los proyectosde intervención de la infraestructura de la sedes de la SDH y el CAD.</t>
  </si>
  <si>
    <t>SDH-CD-0005-2022</t>
  </si>
  <si>
    <t>ANDREA MILENA GONZALEZ ZULUAGA</t>
  </si>
  <si>
    <t>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t>
  </si>
  <si>
    <t>CESAR AUGUSTO RODRIGUEZ SOSA</t>
  </si>
  <si>
    <t>DIEGO LUIS CASTRO MOYA</t>
  </si>
  <si>
    <t>IVONNE CONSTANZA SERRANO ROZO</t>
  </si>
  <si>
    <t>MISAEL ANGEL MENDEZ MORENO</t>
  </si>
  <si>
    <t>SDH-CD-0433-2021</t>
  </si>
  <si>
    <t>JESUS ALBEIRO RIZO GALLARDO</t>
  </si>
  <si>
    <t>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t>
  </si>
  <si>
    <t>SDH-CD-0031-2022</t>
  </si>
  <si>
    <t>ANDREA CAROLINA PERTUZ HERNANDEZ</t>
  </si>
  <si>
    <t>Prestar de servicios profesionales para el desarrollo del procesosdefinidos en el marco de la gestión jurídica y judicial de la Corporación</t>
  </si>
  <si>
    <t>SDH-CD-0017-2022</t>
  </si>
  <si>
    <t>JORGE EDINSON CAÑON SANCHEZ</t>
  </si>
  <si>
    <t>Prestar los servicios profesionales en el soporte jurídico eimplementación de las políticas y los procedimientos requeridos para eldesarrollo y el fortalecimiento del proceso de servicio al ciudadano enla Corporación.</t>
  </si>
  <si>
    <t>SDH-CD-0024-2022</t>
  </si>
  <si>
    <t>ANDRES  SANTAMARIA MERCADO</t>
  </si>
  <si>
    <t>Prestar los servicios profesionales para desarrollar la estrategia decomunicaciones de la Corporación, de acuerdo con los planes y programasinstitucionales.</t>
  </si>
  <si>
    <t>SDH-CD-0022-2022</t>
  </si>
  <si>
    <t>GINA CATALINA CAMACHO BELTRAN</t>
  </si>
  <si>
    <t>Prestar los servicios profesionales en el soporte jurídico para eldesarrollo de los procesos administrativos en el marco de las gestionesjurídicas y judiciales de la Corporación</t>
  </si>
  <si>
    <t>SDH-CD-0034-2022</t>
  </si>
  <si>
    <t>ANGELA INES BUENAVENTURA BURBANO</t>
  </si>
  <si>
    <t>Prestar los servicios de apoyo operativo al proceso de Recursos Físicosde la Dirección Administrativa.</t>
  </si>
  <si>
    <t>SDH-CD-0033-2022</t>
  </si>
  <si>
    <t>RICARDO  LEON PERALTA</t>
  </si>
  <si>
    <t>Prestar los servicios profesionales para la revisión e implementación delas estrategias definidas en el plan estratégico y los planesinstitucionales que respondan al modelo organizacional requerido.</t>
  </si>
  <si>
    <t>SDH-CD-0028-2022</t>
  </si>
  <si>
    <t>NATALIA YUZZIANY JIMENEZ ESPITIA</t>
  </si>
  <si>
    <t>SDH-CD-0029-2022</t>
  </si>
  <si>
    <t>FRANCISCO ALFORD BOJACA</t>
  </si>
  <si>
    <t>SDH-CD-0013-2022</t>
  </si>
  <si>
    <t>SONIA JACQUELINE AGUDELO DUQUE</t>
  </si>
  <si>
    <t>Prestar servicios profesionales para administrar las bases de datos y la información reportada al aplicativo PASIVOCOL para la Subdirección del Talento Humano</t>
  </si>
  <si>
    <t>SDH-CD-0036-2022</t>
  </si>
  <si>
    <t>ALEZ YOBANI BOCIGA PEÑA</t>
  </si>
  <si>
    <t>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t>
  </si>
  <si>
    <t>SDH-CD-0012-2022</t>
  </si>
  <si>
    <t>LINDA ROSA CAMPO RODRIGUEZ</t>
  </si>
  <si>
    <t>Prestar los servicios profesionales para apoyar los procesosadministrativos relacionados con la nomina para la Dirección Financieradel Concejo de Bogotá D.C.</t>
  </si>
  <si>
    <t>Otros Servicios</t>
  </si>
  <si>
    <t>SDH-CD-0046-2022</t>
  </si>
  <si>
    <t>Proveer una solución de servicios integrales para la administración ysoporte de la operación de  los módulos de la Plataforma SAP adquiridospor la Secretaría Distrital de Hacienda</t>
  </si>
  <si>
    <t>SDH-CD-0032-2022</t>
  </si>
  <si>
    <t>JOHN ALEXSANDER VARON RAMIREZ</t>
  </si>
  <si>
    <t>Prestar los servicios de apoyo a la gestión en el desarrollo de lasactividades establecidas en los planes, programas y proyectos definidosen el proceso de talento humano del Concejo de Bogotá D.C.</t>
  </si>
  <si>
    <t>SDH-CD-0025-2022</t>
  </si>
  <si>
    <t>CARLOS EDUARDO TOBON BORRERO</t>
  </si>
  <si>
    <t>Prestar los servicios profesionales en el proceso de revisión, análisisy evaluación de las historias laborales de los funcionarios del Concejode Bogotá, para la definición técnica y jurídica del cumplimiento de losrequisitos para el reconocimiento de prestaciones económicas denaturaleza laboral y pensional.</t>
  </si>
  <si>
    <t>SDH-CD-0041-2022</t>
  </si>
  <si>
    <t>OLGA LUCIA HUERTAS MENDEZ</t>
  </si>
  <si>
    <t>Prestar servicios técnicos en el proceso de ejecución y seguimiento alos planes y programas que debe adelantar la Mesa Directiva en el marcodel plan estratégico de la Corporación</t>
  </si>
  <si>
    <t>SDH-CD-0047-2022</t>
  </si>
  <si>
    <t>YEISONN ALEXANDER CHIPATECUA QUEVEDO</t>
  </si>
  <si>
    <t>Prestar los servicios profesionales para ejecutar el trabajo deauditoria y de los planes de tratamiento a los riesgos de las tecnologías de la Información en el Corporación.</t>
  </si>
  <si>
    <t>SDH-CD-0362-2021</t>
  </si>
  <si>
    <t>ANDREA  GONZALEZ PORRAS</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</si>
  <si>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</si>
  <si>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SDH-CD-0035-2022</t>
  </si>
  <si>
    <t>MARIA CAROLINA SANABRIA CABRERA</t>
  </si>
  <si>
    <t>Prestar los servicios profesionales para la implementación, seguimientoy evaluación de metodologías, herramientas y estrategias de los procesosde innovación diseñados o fortalecidos por el laboratorio de innovaciónen el Concejo de Bogotá D.C.</t>
  </si>
  <si>
    <t>SDH-CD-0048-2022</t>
  </si>
  <si>
    <t>CARLOS ENRIQUE LEON SOTO</t>
  </si>
  <si>
    <t>SDH-CD-0038-2022</t>
  </si>
  <si>
    <t>CLAUDIA VANESSA CASTILLO CASTILLO</t>
  </si>
  <si>
    <t>Prestar los servicios profesionales para adelantar las actuacionesjurídicas y judiciales y apoyo en la generación de conceptos en el marcode los procesos de la Corporación.</t>
  </si>
  <si>
    <t>SDH-CD-0043-2022</t>
  </si>
  <si>
    <t>KAREM  DAZA BOLAÑOS</t>
  </si>
  <si>
    <t>Prestar los servicios profesionales para la implementación y seguimientode procesos, herramientas e iniciativas para la mejora delrelacionamiento en los procesos de gestión normativa y control políticodel laboratorio de innovación en el Concejo de Bogotá D.C.</t>
  </si>
  <si>
    <t>SDH-CD-0049-2022</t>
  </si>
  <si>
    <t>NELLY  PRADA PEÑA</t>
  </si>
  <si>
    <t>Prestar los servicios profesionales para el seguimiento, análisis yactualización de los instrumentos de planeación definidos en el marco deModelo Integrado de Planeación y Gestión.</t>
  </si>
  <si>
    <t>SDH-CD-0050-2022</t>
  </si>
  <si>
    <t>GUSTAVO  BELTRAN GARCIA</t>
  </si>
  <si>
    <t>Prestar los servicios técnicos para realizar el proceso de revisión yverificación de las actas sucintas y transcritas, tramitadas en el marcodel proceso de relatoría y en la transición al nuevo sistema del modelode gestión de información.</t>
  </si>
  <si>
    <t>SDH-CD-0026-2022</t>
  </si>
  <si>
    <t>CLAUDIA MARGARITA MORA SOTO</t>
  </si>
  <si>
    <t>Prestar los servicios profesionales en la ejecución y seguimiento alproceso de gestión humana de la Corporación</t>
  </si>
  <si>
    <t>SDH-CD-0059-2022</t>
  </si>
  <si>
    <t>ROBINSON MELO MORENO</t>
  </si>
  <si>
    <t>Prestar servicios técnicos para el soporte y manejo de los componentes tecnológicos requeridos para el desarrollo de las actividades de las comisiones y de la plenaria de la Corporación.</t>
  </si>
  <si>
    <t>SDH-CD-0030-2022</t>
  </si>
  <si>
    <t>MARIA JOSE QUIROGA GOMEZ</t>
  </si>
  <si>
    <t>Prestar los servicios profesionales especializados para brindar elsoporte a la Dirección Técnica Jurídica en relación con los aspectos deíndole jurídico, judicial y de servicio al ciudadano, en cumplimiento delos procesos administrativos y misionales de la Corporación</t>
  </si>
  <si>
    <t>SDH-CD-0055-2022</t>
  </si>
  <si>
    <t>LEIDY VANESSA NIETO ROJAS</t>
  </si>
  <si>
    <t>Prestar los servicios profesionales para la proyección, revisión,análisis y seguimiento jurídico de los actos administrativos requeridosen las etapas que se desarrollan en el marco del proceso deadministración del talento humano de la Corporación.</t>
  </si>
  <si>
    <t>SDH-CD-0040-2022</t>
  </si>
  <si>
    <t>RUBY MABEL GARCIA CUEVAS</t>
  </si>
  <si>
    <t>Prestar los servicios profesionales para realizar el ejercicio de programación, seguimiento y evaluación a los planes, programas y proyectos que se deban desarrollar en el marco del proceso de gestión</t>
  </si>
  <si>
    <t>SDH-CD-0042-2022</t>
  </si>
  <si>
    <t>YULI MARCELA TORO PASCAGAZA</t>
  </si>
  <si>
    <t>Prestar servicios profesionales para realizar seguimiento y apoyotécnico a la estructuración y ejecución, de las diferentes etapas delproyecto de modernización de la infraestructura física de la sede delConcejo de Bogotá D.C.</t>
  </si>
  <si>
    <t>SDH-CD-0057-2022</t>
  </si>
  <si>
    <t>DIEGO RICARDO PIÑEROS NIETO</t>
  </si>
  <si>
    <t>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t>
  </si>
  <si>
    <t>SDH-CD-0045-2022</t>
  </si>
  <si>
    <t>DANIELA  GOZZI YAÑEZ</t>
  </si>
  <si>
    <t>Prestar los servicios profesionales para el diseño e implementación deservicios, experiencias y productos requeridos para los procesos deinnovación y participación ciudadana del laboratorio de innovación delConcejo de Bogotá D.C.</t>
  </si>
  <si>
    <t>SDH-CD-0039-2022</t>
  </si>
  <si>
    <t>LAURA VALENTINA DE LOS REMEDIOS VELANDIA TRUJILLO</t>
  </si>
  <si>
    <t>Prestar los servicios profesionales para la gestión, trámite yseguimiento para la consolidación y respuesta de los requerimientos recibidos en el marco de la misionalidad de la Corporación, generando mecanismos para la operatividad de la participación ciudadana.</t>
  </si>
  <si>
    <t>SDH-CD-0058-2022</t>
  </si>
  <si>
    <t>LEYDA MARGARITA AMAYA ARIAS</t>
  </si>
  <si>
    <t>Prestar los servicios profesionales para el seguimiento y acompañamientojurídico en las etapas de los procesos contractuales, que se debanadelantar en desarrollo de los planes institucionales de la Corporación</t>
  </si>
  <si>
    <t>SDH-CD-0063-2022</t>
  </si>
  <si>
    <t>ORIANA ANDREA CELIS NARANJO</t>
  </si>
  <si>
    <t>Prestar los servicios profesionales para la implementación, seguimientoy evaluación de metodologías, herramientas y estrategias de los procesosde gestión del conocimiento diseñados o fortalecidos por el laboratoriode innovación en el Concejo de Bogotá D.C.</t>
  </si>
  <si>
    <t>SDH-CD-0065-2022</t>
  </si>
  <si>
    <t>PRUDENCIO  BECERRA FINO</t>
  </si>
  <si>
    <t>Prestar los servicios profesionales en el proceso de  implementación yseguimiento de las intervenciones requeridas para el mejoramiento ymantenimiento de la  infraestructura física del Concejo de Bogotá.</t>
  </si>
  <si>
    <t>SDH-CD-0027-2022</t>
  </si>
  <si>
    <t>MAURICIO JOYA MEDINA</t>
  </si>
  <si>
    <t>Prestar los servicios profesionales para el desarrollo de las actividades el modelo integrado de planeación y gestión de los procesos que se encuentran a cargo de la Dirección Jurídica.</t>
  </si>
  <si>
    <t>SDH-CD-0051-2022</t>
  </si>
  <si>
    <t>CLAUDIA MARGARITA NIÑO SANCHEZ</t>
  </si>
  <si>
    <t>Prestar los servicios de apoyo en los trámites de archivo ycorrespondencia, de conformidad con las políticas de gestión documental</t>
  </si>
  <si>
    <t>SDH-CD-0056-2022</t>
  </si>
  <si>
    <t>LEONARDA ANDREA AMAYA AYALA</t>
  </si>
  <si>
    <t>Prestar los servicios profesionales en el monitoreo y análisis de laestrategia de comunicaciones y manejo de los medios digitales establecidos en la Corporación.</t>
  </si>
  <si>
    <t>SDH-CD-0054-2022</t>
  </si>
  <si>
    <t>ETHEL CATALINA PARDO DUARTE</t>
  </si>
  <si>
    <t>Prestar los servicios profesionales para apoyar a la Oficina deComunicaciones del Concejo de Bogotá D.C. en las actividades relacionadas con la elaboración de piezas comunicativas y demás actividades relacionadas con el plan de comunicaciones de la Corporación.</t>
  </si>
  <si>
    <t>SDH-CD-0360-2021</t>
  </si>
  <si>
    <t>TULIA INES CORREDOR GARCIA</t>
  </si>
  <si>
    <t>Prestar servicios profesionales de soporte financiero a los procesos acargo de la Subdirección del Talento Humano</t>
  </si>
  <si>
    <t>SDH-CD-0066-2022</t>
  </si>
  <si>
    <t>GUILLERMO ANTONIO SILVA QUEVEDO</t>
  </si>
  <si>
    <t>Prestar los servicios de apoyo en el manejo de los equipos detransmisión y acompañamiento en la cabina para las actividades de lascomisiones y de la plenaria de la Corporación.</t>
  </si>
  <si>
    <t>SDH-CD-0067-2022</t>
  </si>
  <si>
    <t>ANA SAGRARIO NEIVA BAUTISTA</t>
  </si>
  <si>
    <t>Prestación de servicios profesionales para incorporar la información de los acuerdos en la biblioteca jurídica virtual.</t>
  </si>
  <si>
    <t>SDH-CD-0069-2022</t>
  </si>
  <si>
    <t>ZAYDE KARINA TRUJILLO MUÑOZ</t>
  </si>
  <si>
    <t>Prestar los servicios profesionales para la   implementación,seguimiento y evaluación de metodologías, herramientas y estrategias delos procesos de participación e incidencia ciudadana diseñados ofortalecidos por el laboratorio de innovación en el Concejo de BogotáD.C.</t>
  </si>
  <si>
    <t>SDH-CD-0068-2022</t>
  </si>
  <si>
    <t>JOSE NEPOMUCENO BALLESTEROS OLAYA</t>
  </si>
  <si>
    <t>SDH-CD-0062-2022</t>
  </si>
  <si>
    <t>JOSE WERNEY CETINA MENDEZ</t>
  </si>
  <si>
    <t>Prestar los servicios profesionales en el proceso de organización,revisión y depuración de la información generada para el cumplimiento delas metas definidas en el proceso de gestión financiera</t>
  </si>
  <si>
    <t>SDH-CD-0037-2022</t>
  </si>
  <si>
    <t>JOSE RICARDO PULGARIN ALVAREZ</t>
  </si>
  <si>
    <t>Prestar los servicios profesionales para realizar las actividadesrequeridas en las etapas planeación, seguimiento y liquidación de losprocesos contractuales que ejecuta la Corporación, en el marco de losplanes institucionales.</t>
  </si>
  <si>
    <t>SDH-CD-0044-2022</t>
  </si>
  <si>
    <t>DIEGO ANDRES CIFUENTES RODRIGUEZ</t>
  </si>
  <si>
    <t>Prestar servicios profesionales para elaborar documento PGD e iniciar deacuerdo con el cronograma establecido la implementación del mismo, asícomo actualizar el inventario de activos de información en el componentede gestión documental.</t>
  </si>
  <si>
    <t>SDH-CD-0052-2022</t>
  </si>
  <si>
    <t>DARIO ADOLFO GARCIA MARTINEZ</t>
  </si>
  <si>
    <t>Prestar los servicios profesionales para la coordinación del proceso deimplementación y seguimiento del laboratorio de innovación del Concejode Bogotá D.C.</t>
  </si>
  <si>
    <t>SDH-CD-0053-2022</t>
  </si>
  <si>
    <t>CHRISTIAN  GONZALEZ ALVAREZ</t>
  </si>
  <si>
    <t>Prestar los servicios profesionales para el acompañamiento en eldesarrollo de los procesos de comunicación, enmarcado en la gestión delconocimiento, en virtud del control político y la gestión normativa dela Corporación.</t>
  </si>
  <si>
    <t>SDH-CD-0060-2022</t>
  </si>
  <si>
    <t>YEN NIFER GOMEZ GUZMAN</t>
  </si>
  <si>
    <t>Prestar los servicios profesionales para el soporte, análisis yseguimiento jurídico requerido en las diferentes etapas de los procesoscontractuales, que se deban adelantar en desarrollo de los planesinstitucionales y de gestión de la Corporación.</t>
  </si>
  <si>
    <t>SDH-CD-0070-2022</t>
  </si>
  <si>
    <t>JUAN DAVID GONZALEZ RICAURTE</t>
  </si>
  <si>
    <t>BD_TOTAL (GRUPO DE COMPRAS)</t>
  </si>
  <si>
    <t>BD_TOTAL[Código de área solicitante]</t>
  </si>
  <si>
    <t>BD_TOTAL[Área solicitante]</t>
  </si>
  <si>
    <t>BD_TOTAL[PosPre]</t>
  </si>
  <si>
    <t>BD_TOTAL[Programa de financiación]</t>
  </si>
  <si>
    <t>BD_TOTAL[Meta]</t>
  </si>
  <si>
    <t>BD_TOTAL[Observaciones valor])</t>
  </si>
  <si>
    <t>BD_TOTAL[Forma de pago])</t>
  </si>
  <si>
    <t>BD_TOTAL[lEGALIZACION]</t>
  </si>
  <si>
    <t>AOC</t>
  </si>
  <si>
    <t>BD_TOTAL[Observaciónes plazo]</t>
  </si>
  <si>
    <t>Dir_Cobro</t>
  </si>
  <si>
    <t>OF. DEPURACION CARTERA</t>
  </si>
  <si>
    <t>Dir_Tesorería</t>
  </si>
  <si>
    <t>SUBD. OPERACION FINANCIERA</t>
  </si>
  <si>
    <t>Dir_Contabilidad</t>
  </si>
  <si>
    <t>SUBD. CONSOLIDACION, GESTION E INVEST.</t>
  </si>
  <si>
    <t>DESPACHO DIR. GESTION CORPORATIVA</t>
  </si>
  <si>
    <t>SUBD. GESTION CONTABLE HACIENDA</t>
  </si>
  <si>
    <t>OF. PLANEACION FINANCIERA</t>
  </si>
  <si>
    <t>Dir_Jurídica</t>
  </si>
  <si>
    <t>SUBD. ASUNTOS CONTRACTUALES</t>
  </si>
  <si>
    <t>SUBD. PLANEACION E INTELIGENCIA TRIB</t>
  </si>
  <si>
    <t>Dir_Estadísticas</t>
  </si>
  <si>
    <t>DESPACHO DIR. ESTAD. Y ESTUDIOS FISCALES</t>
  </si>
  <si>
    <t>SUBD. GESTION JUDICIAL</t>
  </si>
  <si>
    <t>OF. COBRO PREJURIDICO</t>
  </si>
  <si>
    <t>OF. GESTION SERVICIO Y NOTIFICACIONES</t>
  </si>
  <si>
    <t>Of_Control_Int</t>
  </si>
  <si>
    <t>OF. CONTROL INTERNO</t>
  </si>
  <si>
    <t>SUBD. DETERMINACION</t>
  </si>
  <si>
    <t>SUBD. COBRO TRIBUTARIO</t>
  </si>
  <si>
    <t>Of_Planeación</t>
  </si>
  <si>
    <t>OF. ASESORA DE PLANEACION</t>
  </si>
  <si>
    <t>OF. GESTION PAGOS</t>
  </si>
  <si>
    <t>Dir_Presupuesto</t>
  </si>
  <si>
    <t>SUBD. ANALISIS Y SOSTENIBILIDAD PPTAL.</t>
  </si>
  <si>
    <t>OF. GESTION DE COBRO</t>
  </si>
  <si>
    <t>Subs_General</t>
  </si>
  <si>
    <t>DESPACHO SUBSECRETARIO GENERAL</t>
  </si>
  <si>
    <t>Dir_Crédito_Pub_03</t>
  </si>
  <si>
    <t>SUBD. FINANCIAMIENTO CON OTRAS ENTIDADES</t>
  </si>
  <si>
    <t>OF. OPERACIONES FINANCIERAS</t>
  </si>
  <si>
    <t>OF. CONSOLIDACION</t>
  </si>
  <si>
    <t>SUBD. JURIDICA HACIENDA</t>
  </si>
  <si>
    <t>DESPACHO TESORERO DISTRITAL</t>
  </si>
  <si>
    <t>OF. COBRO ESPECIALIZADO</t>
  </si>
  <si>
    <t>OF. GESTION INGRESOS</t>
  </si>
  <si>
    <t>DESPACHO DIR. DISTRITAL PRESUPUESTO</t>
  </si>
  <si>
    <t>SUBD. COBRO NO TRIBUTARIO</t>
  </si>
  <si>
    <t>Of_Riesgos</t>
  </si>
  <si>
    <t>OF. ANALISIS Y CONTROL RIESGO</t>
  </si>
  <si>
    <t>SUBD. FINANZAS DISTRITALES</t>
  </si>
  <si>
    <t>SUBD. GESTION INFORMACION PPTAL.</t>
  </si>
  <si>
    <t>O23011605560000007661;</t>
  </si>
  <si>
    <t>O23011605560000007613;</t>
  </si>
  <si>
    <t>O23011605560000007647;</t>
  </si>
  <si>
    <t>O23011605560000007609;</t>
  </si>
  <si>
    <t>O232020200883190;</t>
  </si>
  <si>
    <t>133011605560000007620;</t>
  </si>
  <si>
    <t>IMPLEM. POLÍTICA CONOCIMIENTO INNOVACIÓN</t>
  </si>
  <si>
    <t>O23011605560000007620;</t>
  </si>
  <si>
    <t>133011605560000007616;</t>
  </si>
  <si>
    <t>SEGUIMIENTO DESARROLLO PROYECTO FASES</t>
  </si>
  <si>
    <t>IMPLEMENTAR BIBLIOTECA JURÍDICA VIRTUAL</t>
  </si>
  <si>
    <t>IMPLEMENTAR POLÍTICA GESTIÓN DOCUMENTAL</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</si>
  <si>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UN MILLÓN OCHOCIENTOS CUARENTA Y CUATRO MIL CIENTO VEINTIDOSPESOS M/CTE ($1.844.122),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</si>
  <si>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de $7.888.000,previa presentación del informe de actividades, del respectivo periodo,aprobado por el supervisor, c) En el último pago se cancelará el saldodel presente contrato previa presentación del informe final aprobado porel supervisor del contrato, según corresponda.</t>
  </si>
  <si>
    <t>El pago de honorarios se efectuará así:a) El primer pago vencido se cancelará en proporción a los díasejecutados en el mes en que se inicie la ejecución del contrato, previapresentación del informe de actividades del respectivo período, aprobadopor el Supervisor del contrato.b) Los siguientes pagos se cancelarán en mensualidades vencidas de TRESMILLONES DOSCIENTOS DIECISÉIS MIL PESOS MONEDA CORRIENTE ($3.216.000),previa presentación del informe de actividades del respectivo período,aprobado por el Supervisor del contrato.c)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</si>
  <si>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de $9.304.000,previa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</si>
  <si>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DOSCIENTOS OCHENTA Y OCHO MIL PESOS MONEDA CORRIENTE($7.288.000),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</si>
  <si>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CUARENTA Y NUEVE MIL PESOS MONEDACORRIENTE ($7.849.000),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</si>
  <si>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OCHOCIENTOS OCHENTA Y OCHO MIL PESOS MONEDA CORRIENTE ($7.888.000),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</si>
  <si>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SETECIENTOS CUARENTA Y CINCO MIL PESOS MONEDACORRIENTE ($6´745.000),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</si>
  <si>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 incluido el Impuesto al Valor Agregado -IVA-, cuando a ello hubierelugar y demás impuestos, tasas, contribuciones de carácter nacional y/odistrital legales, costos directos e indirectos.</t>
  </si>
  <si>
    <t>El pago de los honorarios se efectuará así: a) El primer pago secancelará en proporción a los días ejecutados en el mes en que se iniciela ejecución del contrato, previa presentación del informe deactividades del respectivo periodo, aprobado por el supervisor delcontrato. b) Los siguientes pagos se cancelarán en mensualidadesvencidas de SIETE MILLONES DOSCIENTOS OCHENTA Y OCHO MIL PESOS MONEDACORRIENTE ($7.288.000), previa presentación del informe de actividadesdel respectivo periodo, aprobado por el supervisor del contrato. c) Elúltimo pago se cancelará en proporción a los días ejecutados en el mesque finalice la ejecución del contrato, previa presentación del informefinal de actividades aprobado por el supervisor del contrato. Esteliteral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</si>
  <si>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CUARENTA Y NUEVE MIL PESOS MONEDACORRIENTE ($7.849.000),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</si>
  <si>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novecientos veintinueve mil pesos ($3.929.000)M/CTE,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</si>
  <si>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El primer pago vencido se cancelará en proporción a los díasejecutados en el mes que se inicia en la ejecución del contrato, previapresentación del informe de actividades del respectivo período, aprobadopor el Supervisor del contrato. b) Los siguientes pagos se cancelarán enmensualidades vencidas por valor de siete millones quinientos sesenta ycuatro mil pesos ($7.564.000) m/cte, previa presentación del informe deactividades del respectivo período aprobado por el supervisor.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 o corriente de la entidad financieraque indique el contratista, de la cual sea titular este, sin perjuiciode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</si>
  <si>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OCHOCIENTOS QUINCE MIL MONEDA CORRIENTE($5.815.000)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</si>
  <si>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CIENTO TREINTA Y CINCO MIL PESOS ($3.135.000)MONEDA CORRIENTE incluido IVA,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</si>
  <si>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nueve millones trescientos cuatro mil pesos ($9.304.000) m/cte,previa presentación del informe de actividades del respectivo períodoaprobado por el supervisor.c) El último pago se cancelará en proporción a los días ejecutados en elmes 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</si>
  <si>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(10) mensualidadesvencidas de cuatro millones trescientos cuarenta y dos mil pesos($4.342.000)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ahorroo corriente de la entidad financiera que indique el contratista, de lacual sea titular este, sin perjuicio de lo anterior queda entendido quela forma de pago supone la prestación real y efectiva de la contraprestación pactada.</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</si>
  <si>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ocho millones trescientos setenta y tres mil pesos ($8.373.000)m/cte, previa presentación del informe de actividades del respectivoperíodo aprobado por el supervisor.c) El último pago se cancelará en proporción a los días ejecutados en elmes 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 o corriente de la entidad financieraque indique el contratista, de la cual sea titular este, sin perjuiciode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</si>
  <si>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PESOS($3.257.000),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</si>
  <si>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NUEVE MILLONES TRESCIENTOS CUATRO MILPESOS MONEDA CORRIENTE ($9.304.000),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</si>
  <si>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DIEZ MILLONES SEISCIENTOS VEINTE MILPESOS MONEDA CORRIENTE ($10.620.000),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</si>
  <si>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novecientos veintinueve mil pesos ($3.929.000)M/CTE,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</si>
  <si>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Forma de Pago: El pago de los honorarios se efectuará así:a) El primer pago vencido se cancelará en proporción a los díasejecutados en el mes que se inicia en la ejecución del contrato.b) Las mensualidades vencidas por valor de dos millones setenta y tresmil pesos ($2.073.000) M/CTE, previa presentación de informe deactividades del respectivo período aprobado por el 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</si>
  <si>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CUATRO MILLONES TREINTA Y DOS MIL PESOSMONEDA CORRIENTE ($4.032.000),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</si>
  <si>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NUEVE MILLONES DOSCIENTOS VEINTITRES MIL PESOS ($ 9.223.000)MONEDA CORRIENTE,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</si>
  <si>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 MONEDACORRIENTE ($3´257.000),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</si>
  <si>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CUARENTA Y CINCO MIL PESOS($4.445.000)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</si>
  <si>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así:a) El primer pago se cancelará en proporción a los días ejecutados en elmes en que se inicie la ejecución del contrato, previa presentación dela cuenta de cobro y del informe de actividades del respectivo periodo,aprobado por el supervisor.b) Los siguientes pagos se cancelarán en mensualidades vencidas decuatro millones ochocientos cincuenta y cuatro mil pesos m/cte. ($4.854.000,00), previa presentación del informe de actividades del respectivo período, aprobado por el supervisor, en el cual secontemplen el cumplimiento de las obligaciones especiales y actividadesque se deben ejecutar en el periodo, acorde con la Resolución SDH-000610del 14 de octubre de 2021 “Por la cual se adopta la Tabla de Honorariospara la Secretaría Distrital de Hacienda para la vigencia 2022”c) En el último pago se cancelará en proporción a los días ejecutados enel mes en el que finalice la ejecución del contrato previa presentacióndel informe final de actividades, aprobado por el supervisor delcontrato,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</si>
  <si>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El pago de honorarios se efectuará así: a) El primer pago vencido secancelará en proporción a los días ejecutados en el mes en que se iniciela ejecución del contrato, b) mensualidades vencidas de $13.381.304,previa presentación del informe de actividades, del respectivo periodo,aprobado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</si>
  <si>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SIETE MILLONES OCHOCIENTOS OCHENTA YOCHO MIL PESOS MONEDA CORRIENTE ($7.888.000),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</si>
  <si>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diez (10)mensualidades vencidas de seis millones cuarenta y ocho mil pesos($6.048.000)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t>
  </si>
  <si>
    <t>a) El primer pago vencido se cancelará en proporción a los díasejecutados en el mes que se inicia en la ejecución del contrato.b) Las mensualidades vencidas por valor de seis millones novecientossetenta y ocho mil pesos ($6.978.000) M/CTE, previa presentación deinforme de actividades del respectivo período aprobado por elsupervisor.c)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</si>
  <si>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TRECIENTOS CUARENTA Y DOS MIL PESOS($4.342.000)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realizarán a través del sistema Bogdata en la cuenta deahorro o corriente de la entidad financiera que indique el contratista,de la cual sea titular este, sin perjuicio de lo anterior quedaentendido que la forma de pago supone la prestación real y efectiva dela 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</si>
  <si>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CUATRO MILLONESSEISCIENTOS CINCUENTA Y TRES MIL PESOS MONEDA CORRIENTE ($ 4.653.000),previa presentación del informe de actividades del respectivo período,aprobado por el supervisor del contrato. c) En el último pago secancelará el saldo del contrato en proporción a los días ejecutados enel mes en que se termine la ejecución, previa presentación del informefinal de actividades, aprobado por el supervisor del contrato.</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</si>
  <si>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Los siguientes pagos se cancelarán enmensualidades vencidas de CINCO MILLONES CUATROCIENTOS SESENTA Y UN MILPESOS MONEDA CORRIENTE ($5.461.000,00), previa presentación del informede 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</si>
  <si>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 incluido el Impuesto al Valor Agregado -IVA-, cuando a ello hubierelugar y demás impuestos, tasas, contribuciones de carácter nacional y/odistrital legales, costos directos e indirectos</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</si>
  <si>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 TRESMILLONES DOSCIENTOS CINCUENTA Y SIETE MIL PESOS ($3.257.000),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</si>
  <si>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Elprimer pago se cancelará en proporción a los días ejecutados en el mesen que se inicie la ejecución del contrato, previa presentación delinforme de actividades del respectivo periodo, aprobado por elsupervisor.                                                                                                                            Lossiguientes pagos se cancelarán en mensualidades vencidas de cuatromillones ochocientos cincuenta y cuatro mil pesos m/cte.                                                                                                                            ($4.854.000,00), previa presentación de la cuenta de cobro e informe de actividades del respectivo período, aprobado por el supervisor, enel cual se contemplen el cumplimiento de las obligaciones especiales yactividades que se deben ejecutar en el período.                                                                                                                            Enel último pago se cancelará en proporción a los días ejecutados en elmes en el que finalice la ejecución del contrato previa presentación delinforme final de actividades, aprobado por el supervisor del contrato,según corresponda.                                                                                                                            Lospagos 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</si>
  <si>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 de TRESMILLONES DOSCIENTOS CINCUENTA Y SIETE MIL PESOS MONEDA CORRIENTE($3’257.000),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</si>
  <si>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DOSCIENTOS OCHENTA MIL PESOS ($6.280.000)M/CTE,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</si>
  <si>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SEISMILLONES CUARENTA Y OCHO MIL PESOS MONEDA CORRIENTE ($ 6.048.000),previa presentación del informe de actividades del respectivo periodo,aprobado por el supervisor. c) El último pago se cancelará en proporcióna los días ejecutados en el mes que finalice la ejecución del contrato,previa presentación del informe final de actividades aprobado por elsupervisor. Este literal aplica cuando a ello hubiere lugar. Los pagosse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</si>
  <si>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a) El primer pago vencido se cancelará en proporción a los díasejecutados en el mes que se inicia en la ejecución del contrato, previapresentación de informe de actividades del respectivo periodo aprobadopor el supervisor.  b) Mensualidades vencidas por valor de $4.032.000(Cuatro millones treinta y dos mil Pesos M/Cte.), previa presentación deinforme de actividades del respectivo periodo aprobado por elsupervisor. c) El último pago vencido se cancelará en proporción a losdías ejecutados en el mes que se termina la ejecución del contrato,previa presentación de informe de actividades del respectivo periodoaprobado por el supervisor. Los pagos se realizarán a través del sistemaSAP en la cuenta de ahorro o corriente de la entidad financiera queindique el contratista, de la cual sea titular, sin perjuicio de loanterior, queda entendido que la forma de pago supone la prestación realy efectiva de la contraprestación pactada. Los pagos se efectuarándentro de los ocho (8) días siguientes a la radicación en lasubdirección Administrativa y Financiera de la certificación decumplimiento a satisfacción del objeto y obligaciones expedidas por elsupervisor o interventor del contrato, acompañada de los respectivosrecibos de pago por concepto de aportes de salud y pensión.Si la factura o cuenta de cobro, cuando haya lugar, no ha sidocorrectamente elaborada o no se acompañan de los documentos requeridospara el pago, el término para este solamente empezara#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</si>
  <si>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El pago de honorarios se efectuará así:a) El primer pago vencido se cancelará en proporción a los díasejecutados en el mes en que se inicie la ejecución del contrato, previapresentación del informe de actividades del respectivo período, aprobadopor el Supervisor del contrato.b) Los siguientes pagos se cancelarán en mensualidades vencidas de DOSMILLONES TRESCIENTOS VEINTISÉIS MIL PESOS MONEDA CORRIENTE ($2.326.000),previa presentación del informe de actividades del respectivo período,aprobado por el Supervisor del contrato.c)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</si>
  <si>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($6’513.000),previa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</si>
  <si>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primer pago vencido se cancelará en proporción a los días ejecutadosen el mes que se inicia en la ejecución del contrato. Mensualidadesvencidas por valor de $1.861.000 (Un millón ochocientos sesenta y un milpesos Pesos M/Cte.) previa presentación de informe de actividades delrespectivo periodo aprobado por el supervisor.El último pago vencido se cancelará en proporción a los días ejecutadosen el mes que se termina la ejecución del contrato.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 Los pagos se efectuarán dentro de los ocho (8) días siguientesa la radicación en la subdirección Administrativa y Financiera de lacertificación de cumplimiento a satisfacción del objeto y obligacionesexpedidas por el supervisor o interventor del contrato, acompañada delos respectivos recibos de pago por concepto de aportes de salud ypensión. Los pagos se efectuarán a través del sistema SAP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</si>
  <si>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CINCO MILLONESCUATROCIENTOS SESENTA Y UN MIL PESOS MONEDA CORRIENTE ($5.461.000),previa presentación del informe de actividades del respectivo período,aprobado por el supervisor del contrato. c) En el último pago secancelará el saldo del contrato, previa presentación del informe finalde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</si>
  <si>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NOVECIENTOS VEINTINUEVE MIL PESOS M/CTE($3.929.000),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</si>
  <si>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SIETEMILLONES QUINIENTOS VEINTICAUTRO MIL PESOS MONEDA CORRIENTE ($7.524.000), previa presentación del informe de actividades delrespectivo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</si>
  <si>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SIETE MILLONES QUINIENTOS VEINTICUATROMIL PESOS MONEDA CORRIENTE ($7.524.000),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</si>
  <si>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($6.513.000) M/CTE,previa presentación del informe de actividades, del respectivo período,aprobado por el supervisor. c) El último pago se cancelará en proporcióna los días ejecutados en el mes en que finalice la ejecución delcontrato, previa presentación del informe final de actividades, aprobadopor el supervisor del contrato. Este literal aplica cuando a ellohubiere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</si>
  <si>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El primer pago vencido se cancelará en proporción a los díasejecutados en el mes que se inicia en la ejecución del contrato, previapresentación del informe de actividades del respectivo período, aprobadopor el Supervisor del contrato. b) Los siguientes pagos se cancelarán enmensualidades vencidas por valor de nueve millones trescientos cuatromil pesos ($9.304.000) m/cte, previa presentación del informe deactividades del respectivo período aprobado por el supervisor.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 o corriente de la entidad financieraque indique el contratista, de la cual sea titular este, sin perjuiciode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</si>
  <si>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DOSCIENTOS CINCUENTA Y NUEVE MIL PESOS($5.259.000)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</si>
  <si>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cuatromillones ochocientos cincuenta y cuatro mil pesos m/cte. ($4.854.000,00), previa presentación del informe de actividades del respectivo período, aprobado por el supervisor, en el cual se contemplenel cumplimiento de las obligaciones especiales y actividades que sedeben ejecutar en el periodo. c) En el último pago se cancelará enproporción a los días ejecutados en el mes en el que finalice laejecución del contrato previa presentación del informe final deactividades, aprobado por 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</si>
  <si>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OCHO MILLONES CINCUENTA MIL PESOSMONEDA CORRIENTE ($8.050.000),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</si>
  <si>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de $8.818.000,previa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</si>
  <si>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que se inicia enla ejecución del contrato. b) Las mensualidades vencidas por valor detres millones cuatrocientos doce mil pesos ($3.412.000) M/CTE, previapresentación de informe de actividades del respectivo período aprobadopor el supervisor. c) En el último pago se cancelará el saldo delcontrato previa presentación del informe final aprobado por elsupervisor. Este literal aplica cuando a ello hubiere lugar. Los pagosse efectuarán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</si>
  <si>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PESOS($3´257.000)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</si>
  <si>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$ 10.617.000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</si>
  <si>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QUINIENTOS OCHENTA Y DOS MIL PESOS($5.582.000)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</si>
  <si>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MONEDA CORRIENTE($6.513.000) previa presentación del informe de actividades delrespectivo período, aprobado por el supervisor del contrato. c) En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</si>
  <si>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a) El primer pago se cancelará en proporción a los días ejecutados en elmes en que se inicie la ejecución del contrato, previa presentación delinforme de actividades del respectivo período, aprobado por elSupervisor del contrato.b) Los siguientes pagos se cancelarán en mensualidades vencidas cada unapor la suma de DOS MILLONES TRESCIENTOS VEINTISES MIL PESOS MONEDACORRIENTE ($2.326.000), previa presentación del informe de actividadesdel respectivo período, aprobado por el Supervisor del contrato.c)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</si>
  <si>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 CUATROMILLONES SEISCIENTOS CINCUENTA Y DOS MIL ($4.652.000),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</si>
  <si>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vencido secancelará en proporción a los días ejecutados en el mes en que se iniciela ejecución del contrato. b) mensualidades vencidas de SEIS MILLONESQUINIENTOS TRECE MIL PESOS M/CTE ($6.513.000), previa presentación del  informe de actividades, del respectivo período, aprobado por elsupervisor o interventor. c) En el último pago se cancelará el saldo delpresente contrato previa presentación del informe final aprobado por elsupervisor o interventor del contrato, según corresponda.                                                                                                                             Lospagos 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</si>
  <si>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cuatrocientos cincuenta y tres mil pesos($8.453.000)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</si>
  <si>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OCHO MILLONES SEISCIENTOS CINCUENTA YSIETE MIL PESOS MONEDA CORRIENTE ($8.657.000),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</si>
  <si>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($6’513.000),previa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Pensión y ARL.Los pagos se efectuarán en la cuenta de ahorros o corriente de laentidad financiera que indique el contratista, de la cual sea titularéste. Sin perjuicio de lo anterior queda entendido que la forma de pagosupone la prestación real y efectiva de la contraprestación pactada.</t>
  </si>
  <si>
    <t>La Secretaría Distrital de Hacienda efectuará el pago de los honorariosen pesos colombianos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TRESMILLONES DOSCIENTOS CINCUENTA Y SIETE MIL PESOS MONEDA CORRIENTE($3.257.000),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</si>
  <si>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así:a) El primer pago se cancelará en proporción a los días ejecutados en elmes en que se inicie la ejecución del contrato, previa presentación delinforme de actividades del respectivo periodo, supervisor.b) Los siguientes pagos se cancelarán en mensualidades vencidas de SIETEMILLONES CIENTO TREINTA Y TRES MIL PESOS MONEDA CORRIENTE ($7.133.000),previa presentación del informe de actividades del respectivo periodo,aprobado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</si>
  <si>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Se realizarán pagos mensuales de acuerdo con los servicios prestadosefectivamente suministrados durante el periodo de ejecución delcontrato. Los pagos se efectuarán dentro de los ocho (8) días hábilessiguientes a la radicación en la Subdirección Administrativa yFinanciera de la certificación de cumplimiento a satisfacción del objetoy obligaciones, expedida por el interventor del contrato, acompañada delos respectivos recibos de pago por concepto de aportes al Sistema deSeguridad Social Integral en Salud y Pensión, aportes parafiscales:Sena, ICBF, ARL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</si>
  <si>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CUATROCIENTOS SESENTA Y UN MIL PESOS MONEDACORRIENTE ($5.461.000,00), previa presentación del informe deactividades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</si>
  <si>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NUEVE MILLONES DOSCIENTOS VEINTITRESMIL PESOS MONEDA CORRIENTE ($9.223.000),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</si>
  <si>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Forma de Pago: El pago de los honorarios se efectuará así:a) El primer pago vencido se cancelará en proporción a los díasejecutados en el mes que se inicia en la ejecución del contrato.b) Las mensualidades vencidas por valor de tres millones cuatrocientosdoce mil pesos ($3.412.000) M/CTE, previa presentación de informe deactividades del respectivo período aprobado por el 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</si>
  <si>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a) El primer pago vencido se cancelará en proporción a los díasejecutados en el mes que se inicia en la ejecución del contrato.b) Las mensualidades vencidas por valor de tres millones setecientosveintidós mil pesos ($3.722.000) M/CTE, previa presentación de informede actividades del respectivo período aprobado por el 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</si>
  <si>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NOVENTA Y SIETE MIL PESOS MONEDA CORRIENTE($5.097.000),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</si>
  <si>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</si>
  <si>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$ 3.929.000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</si>
  <si>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El pago de los honorarios se efectuará así:El primer pago vencido se cancelará en proporción a los días ejecutadosen el mes en que se inicie la ejecución del contrato.Mensualidades vencidas de Cinco Millones Quinientos Ochenta Y Dos MilPesos ($5.582.000) M/CTE, previa presentación del informe de actividades, del respectivo período, aprobado por el supervisor o interventor.En el último pago se cancelará el saldo del presente contrato previapresentación del informe final aprobado por el supervisor o interventordel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</si>
  <si>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así:a) El primer pago vencido se cancelará en proporción a los díasejecutados en el mes en que se inicie la ejecución del contrato, previapresentación del informe de actividades del respectivo período, aprobadopor el supervisor del contrato. b) Los siguientes pagos se cancelarán enmensualidades vencidas de CUATRO MILLONES TREINTA Y DOS MIL pesos m/cte.($4’032.000), previa presentación del informe de actividades delrespectivo período, aprobado por el Supervisor del contrato. c) En elúltimo pago, se cancelará el saldo del contrato en proporción a los díasejecutados en el mes en que se termine la ejecución, previa presentacióndel informe final aprobado por el supervisor del contrato, segúncorresponda. Las demoras que se presenten por estos conceptos seránresponsabilidad del Contratista y no tendrá, por ellas, derecho al pagode intereses o compensación de ninguna naturaleza.Los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</si>
  <si>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expedidaSOLICITUD DE INICIO DE PLANEACIÓN CONTRACTUAL Y ESPECIFICACIONESTÉCNICAS 37-F.62 V. 7 por el supervisor del contrato, acompañada de losrespectivos recibos de pago por concepto de aportes al Sistema deSeguridad Social Integral en Salud y Pensión, aportes parafiscales:Sena, ICBF y Cajas de 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</si>
  <si>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CINCO MILLONESCUATROCIENTOS SESENTA Y UN MIL PESOS MONEDA CORRIENTE ($5.461.000),previa presentación del informe de actividades del respectivo período,aprobado por el supervisor del contrato. c) En el último pago secancelará el saldo del contrato, previa presentación del informe finalde actividades, aprobado por el supervisor del contrato.</t>
  </si>
  <si>
    <t>El pago de honorarios se efectuará así: a) El primer pago vencido secancelará en proporción a los días ejecutados en el mes en que se iniciela ejecución del contrato previa presentación del informe de actividadesdel respectivo período aprobado por el Supervisor del contrato. b) Lossiguientes pagos se cancelarán en mensualidades vencidas de SIETEMILLONES CUATROCIENTOS OCHENTA Y CUATRO MIL PESOS MONEDA CORRIENTE($7.484.000) Mcte previa presentación del informe de actividades delrespectivo período aprobado por el Supervisor del contrato. c) El últimopago se cancelará en proporción a los días ejecutados en el mes en quefinalice la ejecución del contrato previa presentación del informe finalde 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y Pensiónaportes parafiscales: Sena ICBF y Cajas de Compensación Familiar cuandocorresponda. Si la factura o cuenta de cobro cuando haya lugar no hasido correctamente elaborada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</si>
  <si>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CUATROCIENTOS OCHENTA Y CUATRO MIL PESOSMONEDA CORRIENTE ($7.484.000, Mcte,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SOLICITUD DE INICIO DE PLANEACIÓN CONTRACTUAL YESPECIFICACIONES TÉCNICAS 37-F.62 V. 7 por el supervisor del contrato,acompañada de los respectivos recibos de pago por concepto de aportes alSistema de Seguridad Social Integral en Salud y Pensión, aportesparafiscales: Sena, ICBF y Cajas de Compensación Familiar, cuando corresponda.  Si la factura o cuenta de cobro, cuando haya lugar, no hasido correctamente elaborada o no se acompañan de los documentosrequeridos para el pago, el término para éste solamente empezará acontarse desde la fecha en que se presenten en debida forma o se hayaaportado el último de los documentos.Las demoras que se presenten por estos conceptos serán responsabilidaddel 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</si>
  <si>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PESOS($7.888.000)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expedidas por el supervisor del contrato, acompañada dela factura o cuenta de cobro, según corresponda y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</si>
  <si>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cuando a ello hubiere lugar,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</si>
  <si>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PESOS($7.888.000)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</si>
  <si>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-cuando a ello hubiera lugar-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</si>
  <si>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Se realizarán pagos mensuales de acuerdo con los servicios prestadosefectivamente suministrados durante el periodo de ejecución delcontrato.Los pagos se efectuarán dentro de los ocho (8) días hábiles siguientes ala 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ARL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</si>
  <si>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previa presentación del Cronograma y Plan de Trabajo, aprobadopor el Supervisor del contrato. b) Los siguientes pagos se cancelarán enmensualidades vencidas de Dieciocho millones pesos ($18.000.000) Mcte.,incluido IVA, previa presentación del informe de avance de lasobligaciones en el respectivo período, aprobado por el Supervisor delcontrato. c) El último pago se cancelará en proporción a los díasejecutados en el mes en que finalice la ejecución del contrato, previapresentación del informe final de actividades y Producto, aprobado porel supervisor del contrato. Los pagos se efectuarán dentro de los ocho(8) días hábiles siguientes a la radicación en la SubdirecciónAdministrativa y Financiera de la certificación de cumplimiento asatisfacción del objeto y obligaciones expedidas por el supervisor ointerventor del contrato, acompañada de los respectivos recibos de pagopor concepto de aportes al sistema de salud, pensión y ARL. Los pagos seefectuarán a través del sistema SAP en la cuenta de ahorros o corrientede la entidad financiera que indique el contratista, de la cual sea titular éste. Sin perjuicio de lo anterior, queda entendido que 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</si>
  <si>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OCHOCIENTOS CINCUENTA Y CUATRO MIL PESOS($4.854.000)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</si>
  <si>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$ 8.584.000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 contratista, de la cual sea titular éste. Sin perjuicio de lo anterior, queda entendido que la forma de pago supone la prestaciónreal y 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</si>
  <si>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$ 8.584.000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 contratista, de la cual sea titular éste. Sin perjuicio de lo anterior, queda entendido que la forma de pago supone la prestaciónreal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</si>
  <si>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 empezará a contarse desde la fecha en que se presenten en debida forma o se haya aportado el último de los documentos. Las demoras quese presenten por estos conceptos serán responsabilidad del Contratista yno tendrán por ello derecho al pago de intereses o compensación deninguna naturaleza. Los pagos se efectuarán a través del sistema SAP enla cuenta de ahorros o corriente de la entidad financiera que indique elcontratista, de la cual sea titular éste. Sin perjuicio de lo anteriorqueda entendido que la forma de pago supone la prestación real yefectiva de la contraprestación pactada.</t>
  </si>
  <si>
    <t>a) El primer pago se cancelará en proporción a los días ejecutados en elmes en que se inicie la ejecución del contrato, previa presentación delinforme de actividades del respectivo período, aprobado por elSupervisor del contrato. b) Los siguientes pagos se cancelarán enmensualidades vencidas cada una por la suma de CUATRO MILLONESQUINIENTOS CUARENTA Y NUEVE MIL PESOS MONEDA CORRIENTE ($4.549.000),previa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 contraprestación pactada. Si las cuentas de cobro no han sido elaboradas correctamente y/o presentadas en debida forma y/o no seacompañan los documentos requeridos para el pago, el término para estesolamente empezará a contarse desde la fecha en que se presenten corregidos, en debida forma o se haya aportado el último de los documentos que se requieran. De ahí que, las demoras que se presentenpor dichas circunstancias serán de responsabilidad exclusiva delcontratista y no tendrá por ello derecho al pago de intereses o compensaciones de ninguna naturaleza.</t>
  </si>
  <si>
    <t>a) El primer pago se cancelará en proporción a los días ejecutados en elmes en que se inicie la ejecución del contrato, previa presentación delinforme de actividades del respectivo período, aprobado por elSupervisor del contrato.b) Los siguientes pagos se cancelarán en mensualidades vencidas cada unapor la suma de CUATRO MILLONES QUINIENTOS CUARENTA Y NUEVE MIL PESOSMONEDA CORRIENTE ($4.549.000), previa presentación del informe deactividades del respectivo período, aprobado por el Supervisor delcontrato.c)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t>
  </si>
  <si>
    <t>El pago de los honorarios se efectuará así:a) El primer pago se cancelará en proporción a los días ejecutados en elmes en que se inicie la ejecución del contrato, previa presentación delinforme de actividades del respectivo periodo, aprobado por elsupervisor.  b) Los siguientes pagos se cancelarán en mensualidadesvencidas de SIETE MILLONES DOSCIENTOS OCHENTA Y OCHO MIL PESOS($7.288.000), previa presentación del informe de actividades delrespectivo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c) El último pago se cancelará en proporción a losdías ejecutados en el mes que finalice la ejecución del contrato, previapresentación del informe final de actividades aprobado por elsupervisor. 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</si>
  <si>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CUATROCIENTOS OCHENTA Y UN MIL PESOS MONEDACORRIENTE ($ 2.481.000) previa presentación del informe de actividadesdel respectivo período, aprobado por el supervisor del contrato. c) Enel último pago se cancelará en proporción a los días ejecutados en elmes 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del contrato, acompañada de la factura o cuenta de cobro,según corresponda y los respectivos recibos de pago por concepto deaportes al sistema de salud, pensión y ARL. Los pagos se efectuarán através del sistema SAP en la cuenta de ahorros o corriente de la entidadfinanciera que indique el contratista, de la cual sea titular éste. Sinperjuicio de lo anterior, queda entendido que la forma de pago supone laprestación real y efectiva de la contraprestación pactada.</t>
  </si>
  <si>
    <t>El pago de los honorarios se efectuará así: a) El primer pago vencido secancelará en proporción a los días ejecutados en el mes en que se iniciela ejecución del contrato. b) Los siguientes pagos se cancelarán enmensualidades vencidas por valor de $4.032.000,00 (Cuatro millonestreinta y dos mil pesos m/Cte.) previa presentación del informe deactividades del respectivo periodo, aprobado por el supervisor. c) Elúltimo pago vencido se cancelará en proporción a los días ejecutados enel mes que se termina la ejecución del contrato, previa presentación delinforme final de actividades, aprobado por el supervisor del contrato.Este literal aplica cuando a ello hubiere lugar. Los pagos se realizarána través del sistema SAP en la cuenta de ahorro o corriente de laentidad financiera que indique el contratista, de la cual sea titularéste, sin perjuicio de lo anterior, queda entendido que la forma de pagosupone la prestación real y efectiva de la contraprestación pactada. Lospagos se efectuarán dentro de los ocho (8) días hábiles siguientes a laradicación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de salud, pensión y ARL.</t>
  </si>
  <si>
    <t>El pago de los honorarios se efectuará así: a) El primer pago vencido secancelará en proporción a los días ejecutados en el mes en que se iniciela ejecución del contrato. b) Los siguientes pagos se cancelarán enmensualidades vencidas por valor de $4.032.000,00 (Cuatro millonestreinta y dos mil pesos m/Cte.) previa presentación del informe deactividades del respectivo periodo, aprobado por el supervisor. c) Elúltimo pago vencido se cancelará en proporción a los días ejecutados enel mes que se termina la ejecución del contrato, previa presentación delinforme final de actividades, aprobado por el supervisor del contrato.Este literal aplica cuando a ello hubiere lugar.Los pagos se realizarána través del sistema SAP en la cuenta de ahorro o corriente de laentidad financiera que indique el contratista, de la cual sea titularéste, sin perjuicio de lo anterior, queda entendido que la forma de pagosupone la prestación real y efectiva de la contraprestación pactada. Lospagos se efectuarán dentro de los ocho (8) días hábiles siguientes a laradicación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de salud, pensión y ARL.</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</si>
  <si>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diez (10)mensualidades vencidas de siete millones doscientos ochenta y ocho milpesos ($7.288.000) Mcte,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</si>
  <si>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Quince Millones Sesenta y Un Mil Cuatrocientos Dos Pesos($15.061.402)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t>
  </si>
  <si>
    <t>a) El primer pago vencido se cancelará en proporción a los díasejecutados en el mes en que se inicie la ejecución del contrato. b) Lossiguientes pagos se cancelarán en mensualidades vencidas de quincemillones trescientos ocho mil setecientos sesenta y dos pesos($15.308.762) M/CTE IVA incluido, previa presentación del informe deactividades, del respectivo período, aprobado por el supervisor. c) Enel último pago se cancelará el saldo del presente contrato previapresentación del informe final aprobado por el supervisor del contrato,según corresponda. Los pagos se efectuarán dentro de los ocho (8) díashábiles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y pensión. Los pagos se efectuarán a través del sistemaSAP en la cuenta de ahorros o corriente de la entidad financiera queindique el contratista, de la cual sea titular éste.Sin perjuicio de lo anterior, queda entendido que la forma de pagosupone la prestación real y efectiva de la contraprestación pactada. Sila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</si>
  <si>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,incluido el Impuesto al Valor Agregado -IVA-, cuando a ello hubierelugar y demás impuestos, tasas, contribuciones de carácter nacional y/odistrital legales, costos directos e indirectos,</t>
  </si>
  <si>
    <t>a) El primer pago vencido se cancelará en proporción a los díasejecutados en el mes que se inicia en la ejecución del contrato.b) Las mensualidades vencidas por valor de dos millones cuatrocientosochenta y un mil pesos ($2.481.000) M/CTE, previa presentación deinforme de actividades del respectivo período aprobado por elsupervisor.c)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</si>
  <si>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honorarios se efectuará así: a) El primer pago vencido secancelará en proporcional a los días ejecutados en el mes en que seinicie la ejecución del contrato, previa presentación del informe deactividades del respectivo período, aprobado por el Supervisor delcontrato. b) Los siguientes pagos se cancelarán en mensualidadesvencidas de Siete Millones Ochocientos Ochenta y Ocho Mil Pesos($7.888.000) Mcte, previa presentación del informe de actividades delrespectivo período, aprobado por el Supervisor del contrato. c) En elúltimo pago, se cancelará el saldo del presente contrato previapresentación del informe final aprobado por el supervisor del contrato,según corresponda. Las demoras que se presenten por estos conceptosserán responsabilidad del Contratista y no tendrán por ello derecho alpago de intereses o compensación de ninguna naturaleza.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</si>
  <si>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a) El primer pago vencido se cancelará en proporción a los díasejecutados en el mes en que se inicie la ejecución del contrato, previapresentación del informe de actividades del respectivo período, aprobadopor el Supervisor del contrato. b) Los siguientes pagos se cancelarán enmensualidades vencidas de DOS MILLONES TRESCIENTOS VEINTISES MIL PESOSMONEDA CORRIENTE ($2.326.000),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</si>
  <si>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El primer pago vencido se cancelará en proporción a los díasejecutados en el mes que se inicia en la ejecución del contrato.b) Las mensualidades vencidas por valor de seis millones setecientoscuarenta y cinco mil pesos ($6.745.000) M/CTE, previa presentación deinforme de actividades del respectivo período aprobado por elsupervisor.c)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</si>
  <si>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los honorarios se efectuará así: a) El primer pago vencido secancelará en proporción a los días ejecutados en el mes en que se iniciela ejecución del contrato. b) los siguientes pagos serán cancelados enmensualidades vencidas por valor de NUEVE MILLONES DOSCIENTOS CINCUENTAYOCHO MIL SEISCIENTOS NOVENTA Y SIETE PESOS $ 9.258.697 M/CTE, previapresentación del informe de actividades aprobado por el supervisor ointerventor del contrato, c) En el último pago se cancelará el saldo delpresente 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</si>
  <si>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El pago de los honorarios se efectuará así: a) El primer pago vencido secancelará en proporción a los días ejecutados en el mes en que se iniciela ejecución del contrato. b) los siguientes pagos serán cancelados enmensualidades vencidas por valor de NUEVE MILLONES DOSCIENTOS CINCUENTAYOCHO MIL SEISCIENTOS NOVENTA Y SIETE PESOS $ 9.258.697 M/CTE, previapresentación del informe de actividades aprobado por el supervisor ointerventor del contrato, c) En el último pago se cancelará el saldo delpresente 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pensión yARL. Los pagos se efectuarán a través del sistema SAP en la cuenta deahorros o corriente de la entidad financiera  que indique elcontratista, de la cual sea titular éste. Sin perjuicio de lo anterior,queda entendido que la forma de pago supone la prestación real yefectiva de la contraprestación pactada.</t>
  </si>
  <si>
    <t>El primer pago vencido se cancelará en proporción a los días ejecutadosen el mes que se inicia la ejecución del contrato.                                                                                                                            Mensualidades vencidas por valor de UN MILLON OCHOCIENTOS SESENTA Y UN MIL  PESOS M/CTE ($1.861.000) previa presentación de informe deactividades del respectivo periodo aprobado por el supervisor.El último pago vencido se cancelará en proporción a los días ejecutadosen el mes que se termina la ejecución del contrato.Los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                                                                                                                             Lospagos se efectuarán dentro de los ocho (8) días siguientes a laradicación en la subdirección Administrativa y Financiera de la certificación de cumplimiento a satisfacción del objeto y obligaciones expedidas por el supervisor o interventor del contrato, acompañadade los respectivos recibos de pago por concepto de aportes de salud ypensión.</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</si>
  <si>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SETECIENTOS TREINTA Y TRES MIL PESOS MONEDACORRIENTE ($4.733.000,00), previa presentación del informe deactividades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</si>
  <si>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si a ello hubiere lugar,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</si>
  <si>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TRESMILLONES DOSCIENTOS CINCUENTA Y SIETE MIL PESOS MONEDA CORRIENTE($3.257.000),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</si>
  <si>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SIETE MIL PESOS ($7.807.000,00)MONEDA CORRIENTE,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</si>
  <si>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NOVECIENTOS OCHENTA Y UN MIL PESOS($3.981.000)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realizarán a través del sistema Bogdata en la cuenta deahorro o corriente de la entidad financiera que indique el contratista,de la cual sea titular este, sin perjuicio de lo anterior quedaentendido que la forma de pago supone la prestación real y efectiva dela 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</si>
  <si>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SEISCIENTOS SESENTA MIL PESOS ($5.660.000)MONEDA CORRIENTE incluido IVA,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</si>
  <si>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$ 4.032.000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</si>
  <si>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CATORCE MILLONES TRESCIENTOS SIETE MIL PESOS ($14.307.000)MONEDA CORRIENTE,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</si>
  <si>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así:El primer pago vencido se cancelará en proporción a los días ejecutadosen el mes que se inicia en la ejecución del contrato. Mensualidadesvencidas por valor de $5.178.000 (Cinco millones ciento setenta y ochomil Pesos M/Cte.) previa presentación de informe de actividades delrespectivo periodo aprobado por el supervisor. El último pago vencido secancelará en proporción a los días ejecutados en el mes que se terminala ejecución del contrato.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 Este literal aplica cuando aello hubiere lugar. Los pagos se efectuarán dentro de los ocho (8) díashábiles siguientes a la radicación en la Subdirección Administrativa yFinanciera de la certificación de cumplimiento a satisfacción del objetoy obligaciones expedida por el supervisor del contrato, acompañada delos respectivos recibos de pago por concepto de aportes al sistema desalud y pensión. Los pagos se realizarán a través del sistema SAP en lacuenta de ahorro o corriente de la entidad financiera que indique elcontratista, de la cual sea titular este, sin perjuicio de lo anterior,queda entendido que la forma de pago supone la prestación real yefectiva de la contraprestación pactada.</t>
  </si>
  <si>
    <t>El pago de los honorarios se efectuará así: a) El primer pago vencido se cancelará en proporción a los días ejecutados en el mes en que seinicie la ejecución del contrato, previa presentación del informe de                                                                                  actividades,del respectivo período, aprobado por el supervisor   del contrato. b)Los siguientes pagos se cancelarán en mensualidades  vencidas de $3.929.000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trave#s del sistema SAP en lacuenta de ahorros o corriente de la entidad financiera que indique elcontratista, de la cual sea titular este. Sin perjuicio de lo anterior,queda entendido que la forma de pago supone la prestación real yefectiva de la contraprestación pactada.</t>
  </si>
  <si>
    <t>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CUATROCIENTOS OCHENTA Y CUATRO MIL PESOS MONEDA CORRIENTE($7.484.000),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este. Sin perjuicio de lo anterior,queda entendido que la forma de pago supone la prestación real yefectiva de la contraprestación pactada.</t>
  </si>
  <si>
    <t>El pago de los honorarios se efectuará así:a) El primer pago vencido se cancelará en proporción a los díasejecutados en el mes en que se inicie la ejecución del contrato.b) mensualidades vencidas de seis millones trecientos cincuenta y ochomil pesos ($6.358.000) M/CTE, previa presentación del informe deactividades, del respectivo período, aprobado por el supervisor ointerventor.c) En el último pago se cancelará el saldo del presente contrato previapresentación del informe final aprobado por el supervisor o interventordel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</si>
  <si>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cuando a ello hubiere lugar,previa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</si>
  <si>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El pago de los honorarios se efectuará así:a) El primer pago se cancelará en proporción a los días ejecutados en elmes en que se inicie la ejecución del contrato, previa presentación delinforme de actividades del respectivo periodo, aprobado por elsupervisor. b) Los siguientes pagos se cancelarán en mensualidadesvencidas de Siete Millones Ciento Treinta Y Tres MIL PESOS MONEDACORRIENTE ($7.133.000), previa presentación del informe de actividadesdel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realizarán a través del sistema SAP enla cuenta de ahorro o corriente de la entidad financiera que indique elcontratista, de la cual sea titular este, sin perjuicio de lo anteriorqueda entendido que la forma de pago supone la prestación real yefectiva de la contraprestación pactada. Los pagos se efectuarán dentrode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</si>
  <si>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efectuará los pagos en pesoscolombianos así: El pago de los honorarios se efectuará así: a) Elprimer pago se cancelará en proporción a los días ejecutados en el mesen que se inicie la ejecución del contrato, previa presentación delinforme de actividades del respectivo periodo, aprobado por elsupervisor. b) Los siguientes pagos se cancelarán en mensualidadesvencidas de SIETE MILLONES OCHOCIENTOS OCHENTA Y OCHO MIL PESOS MONEDACORRIENTE ($ 7.888.000), previa presentación del informe de actividadesdel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efectuarán dentro de los ocho (8) díashábiles 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</si>
  <si>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expedidaSOLICITUD DE INICIO DE PLANEACIÓN CONTRACTUAL Y ESPECIFICACIONESTÉCNICAS 37-F.62 V. 7 por el supervisor del contrato, acompañada de losrespectivos recibos de pago por concepto de aportes al Sistema deSeguridad Social Integral en Salud y Pensión, aportes parafiscales:Sena, ICBF y Cajas de Compensación Familiar, cuando  corresponda.  Si la  factura  o  cuenta  de  cobro,  cuando  haya  lugar,  no  ha  sido correctamente elaborada o no se acompañan de los documentos requeridospara el pago, el término para éste solamente empezará a contarse desdela fecha en que se presenten en debida forma o se haya aportado elúltimo de los documentos. Las demoras que se presenten por estos conceptos serán responsabilidad del Contratista y no tendrán por 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</si>
  <si>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b) los siguientes pagos serán cancelados enmensualidades vencidas por valor de CUATRO MILLONES QUINIENTOS CUARENTAY NUEVE                                                                                                                         MILPESOS $4.549.000 M/CTE, previa presentación del informe de actividadesaprobado por el supervisor o interventor del contrato, c) En el últimopago se cancelará el saldo del presente contrato previa presentación delinforme final aprobado por el supervisor del contrato, segúncorresponda. Los pagos se efectuarán dentro de los ocho (8) días hábilessiguientes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pensión y ARL. Los pagos se efectuarán a través delsistema SAP en la cuenta de ahorros o corriente de la entidad financieraque indique el contratista, de la cual sea titular éste. Sin perjuiciode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</si>
  <si>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b.) mensualidades vencidas por valor de$5.421.000 (Cinco millones cuatrocientos veintiún mil pesos monedacorriente), previa presentación del informe de actividades, delrespectivo periodo, aprobado por el supervisor, c.) En el último pago secancelará el saldo del presente contrato previa presentación del informefinal aprobado por el supervisor del contrato, según corresponda.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</si>
  <si>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treinta y dos mil pesos ($4.032.000) M/cte,previa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Pensión y ARL.Los pagos se efectuarán en la cuenta de ahorros o corriente de laentidad financiera que indique el contratista, de la cual sea titularéste.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</si>
  <si>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pesos($3.257.000)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expedidaSOLICITUD DE INICIO DE PLANEACIÓN CONTRACTUAL Y ESPECIFICACIONESTÉCNICAS 37-F.62 V. 7 por el supervisor del contrato, acompañada de losrespectivos recibos de pago por concepto de aportes al Sistema deSeguridad Social Integral en Salud y Pensión, aportes parafiscales:Sena, ICBF y Cajas de 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documentos.Las demoras que se presenten por estos conceptos serán responsabilidaddel 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</si>
  <si>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El pago de honorarios se realizará a través del sistema SAP en la cuentade ahorro o corriente de la entidad financiera que indique elcontratista, de la cual sea titular este, sin perjuicio de lo anteriorqueda entendido que la forma de pago supone la prestación real yefectiva de la contraprestación pactada. El pago de honorarios seefectuará así: a) El primer pago vencido se cancelará en proporción alos días ejecutados en el mes en que se inicie la ejecución delcontrato, previa presentación del informe de actividades del respectivoperíodo, aprobado por el Supervisor del contrato. b) Los siguientespagos se cancelarán en nueve (9) mensualidades vencidas de cuatromillones treinta y dos mil pesos ($4.032.000) M/cte, previa presentacióndel 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desalud y pensión. Los pagos se realizarán a través del sistema SAP en lacuenta de ahorro o corriente de la entidad financiera que indique elcontratista, de la cual sea titular este,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</si>
  <si>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trescientos veintiséis mil pesos ($2.326.000)Mcte,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</si>
  <si>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SEISMILLONES NOVECIENTOS SETENTA Y OCHO MIL PESOS MONEDA CORRIENTE ($$6.978.000),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</si>
  <si>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CINCO MILLONES CIENTOSETENTA Y OCHO MIL PESOS MONEDA CORRIENTE ($5.178.000), previapresentación del informe de actividades del respectivo período, aprobadopor el supervisor del contrato. c) En el último pago se cancelará elsaldo del contrato en proporción a los días ejecutados en el mes en quese termine la ejecución, previa presentación del informe final deactividades, aprobado por el supervisor del contrato. Los pagos seefectuarán dentro de los ocho (8) días ha#biles siguientes a laradicacio#n en la Subdirección Administrativa y Financiera de lacertificacio#n de cumplimiento a satisfaccio#n del objeto yobligaciones, expedida por el supervisor del contrato, acompan#ada delos respectivos recibos de pago por concepto de aportes al Sistema deSeguridad Social Integral en Salud y Pensio#n, aportes parafiscales:Sena, ICBF y Cajas de Compensacio#n Familiar, cuando corresponda. Si lafactura o cuenta de cobro, cuando haya lugar, no ha sido correctamenteelaborada o no se acompan#an de los documentos requeridos para el pago,el te#rmino para e#ste solamente empezara# a contarse desde la fecha enque se presenten en debida forma o se haya aportado el u#ltimo de losdocumentos. Las demoras que se presenten por estos conceptos sera#n responsabilidad del Contratista y no tendra#n por ello derecho al pago de intereses o compensacio#n de ninguna naturaleza. Los pagosse efectuara#n a trave#s del sistema SAP en la cuenta de ahorros ocorriente de la entidad financiera que indique el contratista, de lacual sea titular e#ste. Sin perjuicio de lo anterior queda entendido quela forma de pago supone la prestacio#n real y efectiva de lacontraprestacio#n pactada.</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</si>
  <si>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nueve millones trescientos cuatro mil pesos ($9.304.000)m/cte., previa presentación del informe de actividades del respectivoperiodo aprobado por el supervisor.c) El último pago se cancelará en proporción a los días ejecutados en elmes en que finalice la ejecución del contrato, previa presentación delinforme final de actividades, aprobado por el supervisor del contrato.</t>
  </si>
  <si>
    <t>El pago de honorarios se efectuará así: a) El primer pago vencido secancelará en proporcional a los días ejecutados en el mes en que seinicie la ejecución del contrato, previa presentación del informe deactividades del respectivo período, aprobado por el Supervisor delcontrato. b) Los siguientes pagos se cancelarán en mensualidadesvencidas de Ocho Millones Cuatrocientos Cincuenta y cuatro Mil Pesos($8.454.000) Mcte, previa presentación del informe de actividades delrespectivo período, aprobado por el Supervisor del contrato. c) En elúltimo pago, se cancelará el saldo del presente contrato previapresentación del informe final aprobado por el supervisor del contrato,según corresponda. Las demoras que se presenten por estos conceptosserán responsabilidad del Contratista y no tendrán por ello derecho alpago de intereses o compensación de ninguna naturaleza.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 Los pagos se efectuarán dentro de los ocho (8) días hábilessiguientes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y pensión.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</si>
  <si>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 MONEDACORRIENTE ($3´257.000),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enSalud, Pensión y ARL. Los pagos se efectuarán a través del sistema SAPen la cuenta de ahorros o corriente de la entidad financiera que indique el contratista, de la cual sea titular éste. Sin perjuicio 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</si>
  <si>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DOSCIENTOS ONCE MIL PESOS M/CTE ($7.211.000),previa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salud y pensión. Los pagos se realizarán a travésdel sistema SAP en la cuenta de ahorro o corriente de la entidadfinanciera que indique el contratista, de la cual sea titular este, sinperjuicio de lo anterior, queda entendido que la forma de pago supone laprestación real y efectiva de la contraprestación pactada.</t>
  </si>
  <si>
    <t>El pago de honorarios se efectuará así: a) El primer pago vencido secancelará en proporción a los díasejecutados en el mes en que se inicie la ejecución del contrato, previapresentación del informe de actividades del respectivo período, aprobadopor el Supervisor del contrato. b) Los siguientes pagos se cancelarán enmensualidades vencidas de ($4.733.000) Cuatro millones setecientostreinta y tres mil pesos incluido IVA,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</si>
  <si>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 M/CTE($4.652.000),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</si>
  <si>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El pago de los honorarios se efectuará así:                                                                                                                            El primer pago vencido se cancelará en proporción a los días ejecutados enel mes en que se inicie la ejecución del contrato.                                                                                                                            Mensualidades vencidas de Cinco Millones Quinientos Ochenta Y Dos Mil Pesos ($5.582.000) M/CTE, previa presentación del informeactividades, del respectivo período, aprobado por el supervisor ointerventor. En el último pago se cancelará el saldo del presentecontrato previa presentación del informe final aprobado por elsupervisor o interventor del contrato, según corresponda. Los pagos seefectuarán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</si>
  <si>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cuatrocientos cincuenta y tres mil pesos($8.453.000)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</si>
  <si>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La Secretaría Distrital de Hacienda, realizará el pago de honorariosasí:a)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nueve millones trescientos cuatro mil pesos ($9.304.000)m/cte., previa presentación del informe de actividades del respectivoperiodo aprobado por el supervisor.c) El último pago se cancelará en proporción a los días ejecutados en elmes 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</si>
  <si>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SEIS MILLONES OCHOCIENTOS VEINTITRESMIL PESOS MONEDA CORRIENTE ($6.823.000),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</si>
  <si>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Se realizan pagos mensuales vencidos correspondiente al servicioefectivamente prestado y recibido a satisfacción por el Supervisor,previa presentación de la factura por parte del Contratista. Los pagosse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</si>
  <si>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 Los pagos se efectuarán dentro de los ocho (8)días hábiles siguientes a la radicación en la SubdirecciónAdministrativa y Financiera de la certificación de cumplimiento asatisfacción del objeto y obligaciones expedidas por el supervisor ointerventor del contrato, acompañada de los respectivos recibos de pagopor concepto de aportes al sistema de salud y pensión. El pago dehonorarios se efectuará así: a) El primer pago vencido se cancelará enproporción a los días ejecutados en el mes en que se inicie la ejecucióndel contrato, previa presentación del informe de actividades delrespectivo período, aprobado por el Supervisor del contrato. b) Lossiguientes pagos se cancelarán en (10) mensualidades vencidas de ochomillones cincuenta mil pesos ($8.050.000) Mcte,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 Este literal aplica cuando a ello hubiere lugar. Los pagos seefectuarán dentro de los ocho (8) días hábiles siguientes a la radicación en la Subdirección Administrativa y Financiera de la certificación de cumplimiento a satisfacción del objeto y obligacionesexpedida por el supervisor del contrato, acompañada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</si>
  <si>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b) mensualidades vencidas de siete millonestrescientos sesenta y seis mil pesos ($7.366.000) M/CTE, previapresentación del informe de actividades, del respectivo período,aprobado por el supervisor o interventor. c) En el último pago secancelará el saldo del presente contrato previa presentación del informefinal aprobado por el supervisor o interventor del contrato, segúncorresponda.Los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</si>
  <si>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cuando a ello hubiere lugar,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</si>
  <si>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El pago de los honorarios se efectuará así: a) El primer pago vencido secancelará en proporción a los días ejecutados en el mes en que se iniciela ejecución del contrato. b) mensualidades vencidas de cuatro millonestreinta y dos mil pesos ($4.032.000) M/CTE, previa presentación delinforme de actividades, del respectivo período, aprobado por elsupervisor o interventor. c) En el último pago se cancelará el saldo delpresente contrato previa presentación del informe final aprobado por elsupervisor o interventor del contrato, según corresponda. Los pagos seefectuarán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 efectiva de la contraprestación pactada.</t>
  </si>
  <si>
    <t>La SDH efectuará los pagos sobre un valor de contrato de $ 94.438.000así: i) El primer pago vencido se cancelará en proporción a los díasejecutados en el mes en que se inicie la ejecución del contrato, previapresentación del informe de actividades, del respectivo período,aprobado por el supervisor del contrato. ii) Los siguientes pagos secancelarán en mensualidades vencidas de cada uno correspondiente al 8.7%del valor del contrato por $8.212.000. iii)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</si>
  <si>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b) los siguientes pagos serán cancelados enmensualidades vencidas por valor de OCHO MILLONES DOSCIENTOS DOCE MILPESOS $ 8.212.000 M/CTE, previa presentación del informe de actividadesaprobado por el supervisor o interventor del contrato, c) En el últimopago se cancelará el saldo del presente contrato previa presentación delinforme final aprobado por el supervisor del contrato, segúncorresponda.Los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</si>
  <si>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así:El primer pago vencido se cancelará en proporción a los días ejecutadosen el mes que se inicia la ejecución del contrato. Mensualidadesvencidas por valor de SIETE MILLONES TRECIENTOS SESENTA Y SEIS MIL PESOSM/CTE ($7.366.000) previa presentación de informe de actividades delrespectivo periodo aprobado por el supervisor.El pago de los honorarios se efectuará así: a) El primer pago vencido secancelará en proporción a los días ejecutados en el mes que se inicia enla ejecución del contrato, previa presentación del informe deactividades del respectivo período, aprobado por el Supervisor delcontrato. b) Los siguientes pagos se cancelarán en mensualidadesvencidas de siete millones trecientos sesenta y seis mil pesos M/Cte,($7.366.000) previa presentación de informe de actividades delrespectivo periodo aprobado por el supervisor del contrato. c) El últimopago se cancelará en proporción a los días ejecutados en el mes en quefinalice la ejecución del contrato, previa presentación del informefinal de actividades, aprobado por el supervisor del contrato. Esteliteral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del contrato, acompañada de la factura o cuenta de cobrosegún corresponda y los respectivos recibos de pago por concepto deaportes al sistema de salud, pensión y ARL. Los pagos se efectuarán através del aplicativo SAP en la cuenta de ahorros o corriente de laentidad financiera que indique el contratista, de la cual sea titularéste.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</si>
  <si>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QUNIENTOS NOVENTA MIL PESOS M/CTE($6.590.000),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realizarán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</si>
  <si>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honorarios se efectuará así:a) El primer pago vencido se cancelará en proporción a los díasejecutados en el mes en que se inicie la ejecución del contrato.b) Mensualidades vencidas por valor de CUATRO MILLONES NOVECIENTOSTREINTA Y CINCO MIL PESOS ($4.935.000) M/CTE., previa presentación delinforme de actividades del respectivo período, aprobado por elsupervisor.c) En el último pago se cancelará el saldo del presente contrato previapresentación del informe final aprobado por el supervisor del contrato,según corresponda.</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</si>
  <si>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OCHOMILLONES TERCIENTOS SETENTA Y TRES MIL PESOS MONEDA CORRIENTE ($8.373.000),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</si>
  <si>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los honorarios se efectuará así: a) El primer pago vencido secancelará en proporción a los días ejecutados en el mes en que se iniciela ejecución del contrato. b) los siguientes pagos serán cancelados enmensualidades vencidas por valor de OCHO MILLONES TRESCIENTOS SETENTA YTRES MIL PESOS 8.373.000 moneda corriente, previa presentación delinforme de actividades aprobado por el supervisor o interventor delcontrato, c) En el último pago se cancelará el saldo del presentecontrato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</si>
  <si>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TRESCIENTOS SETENTA Y TRES MIL CIENTOCINCUENTA PESOS M/CTE ($8.373.150),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contrato.Los pagos se realizarán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</si>
  <si>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honorarios se efectuará así: a) El primer pago vencido secancelará en proporción a los días ejecutados en el mes en que se iniciela ejecución del contrato, b) Mensualidades vencidas por valor de TRESMILLONES DOSCIENTOS CINCUENTA Y SIETE MIL PESOS ($3.257.000) M/CTE.,previa presentación del informe de actividades del respectivo período,aprobado por el supervisor, c) En el último pago se cancelará el saldodel presente contrato previa presentación del informe final aprobado porel supervisor del contrato, según corresponda.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</si>
  <si>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b) Mensualidades vencidas por valor de CUATROMILLONES SEISCIENTOS CINCUENTA Y DOS MIL PESOS ($4.652.000) M/CTE.,previa presentación del informe de actividades del respectivo período,aprobado por el supervisor, c) En el último pago se cancelará el saldodel presente contrato previa presentación del informe final aprobado porel supervisor del contrato, según corresponda.</t>
  </si>
  <si>
    <t>El pago de honorarios se efectuará así:a) El primer pago vencido se cancelará en proporción a los díasejecutados en el mes en que se inicie la ejecución del contrato.b) Mensualidades vencidas por valor de TRES MILLONES NOVECIENTOSVEINTINUEVE MIL PESOS ($3.929.000) M/CTE., previa presentación delinforme de actividades del respectivo período, aprobado por elsupervisorc) En el último pago se cancelará el saldo del presente contrato previapresentación del informe final aprobado por el supervisor del contrato,según corresponda.</t>
  </si>
  <si>
    <t>El pago de honorarios se efectuará así:a) El primer pago vencido se cancelará en proporción a los díasejecutados en el mes en que se inicie la ejecución del contrato,b) Mensualidades vencidas por valor de CUATRO MILLONES SEISCIENTOSCINCUENTA Y DOS MIL PESOS ($4.652.000) M/CTE., previa presentación delinforme de actividades del respectivo período, aprobado por elsupervisor,c) En el último pago se cancelará el saldo del presente contrato previapresentación del informe final aprobado por el supervisor del contrato,según corresponda.</t>
  </si>
  <si>
    <t>El pago de honorarios se efectuará así: a) El primer pago vencido secancelará en proporción a los  días  ejecutados  en  el  mes  en  que se  inicie  la  ejecución  del  contrato,  b) Mensualidades vencidaspor valor de DOS MILLONES TRESCIENTOS VEINTISÉIS MIL PESOS($2.326.000)M/CTE., previa presentación del informe de actividades delrespectivo período, aprobado por el supervisor, c) En el último pago secancelará el saldo del presente contrato previa presentación del informefinal aprobado por el supervisor del contrato, según corresponda. Los pagos  se  efectuarán  dentro  de  los  ocho (08)  días  hábiles siguientes  a  la  radicación  en  la Subdirección Administrativa  yFinanciera, de  la certificación  de  cumplimiento  a  satisfacción  delobjeto  y  obligaciones  expedida  por  el  supervisor  del  contrato, acompañada  de  los  respectivos recibos  de  pago  por  concepto  de aportes  al Sistema de  Seguridad  Social  General  en  Salud  yPensión y riesgos labores. Si la factura o cuenta de cobro, cuando hayalugar, no ha sido correctamente elaborada o no se acompañan de losdocumentos requeridos para el pago, el término para éste solamenteempezará a contarse desde la fecha en que se presenten en debida formaose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seatitular éste. Sin perjuicio de lo anterior queda entendido que la formade pago supone la prestación real y efectiva de la contraprestaciónpactada.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</si>
  <si>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SEIS MILLONES DOSCIENTOS OCHENTA MILPESOS MONEDA CORRIENTE ($6.280.000),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</si>
  <si>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valor mensual de los honorarios se establece con base en laResolución No.SDH-000610 del 14 de octubre de 2021, Resolución No.SDH-000624 del 25 de octubre de 2021 y la Resolución No.SDH-000001 del 05 de enero de 2022; teniendo en cuenta los requisitos mínimosde formación y experiencia general exigidos para ejecutar el objeto yactividades del contrato a celebrar de acuerdo con su especialidad ycomplejidad.Consultada la Resolución No.SDH-000610 del 14 de octubre de 2021 y laResolución No.SDH-000624 del 25 de octubre de 2021, se determinan loshonorarios mensuales en $ 4.935.000 valor que se encuentra dentro delrango establecido en la mencionada Resolución, para la categoríacorrespondiente al perfil definido.</t>
  </si>
  <si>
    <t>El pago de honorarios se efectuará así: a) El primer pago vencido secancelará en proporción a los días ejecutados en el mes en que se iniciela ejecución del contrato, b) Mensualidades vencidas por valor de NUEVEMILLONES SESENTA Y UN MIL PESOS ($9.061.000) M/CTE., previa presentacióndel informe de actividades del respectivo período, aprobado por elsupervisor, c) En el último pago se cancelará el saldo del presentecontrato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 presenten por estos conceptos serán responsabilidad del Contratista y no tendrán por ello derecho al pago de intereses o compensaciónde ninguna naturaleza.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</si>
  <si>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CINCO MILLONESCUATROCIENTOS SESENTA Y UN MIL PESOS MONEDA CORRIENTE ($5.461.000),previa presentación del informe de actividades del respectivo período,aprobado por el supervisor del contrato. c) En el último pago secancelará el saldo del contrato, previa presentación del informe finalde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salud y pensión.Los pagos se realizarán a través del sistema SAP en la cuentade ahorro ocorriente de la entidad financiera que indique el contratista, de lacual sea titular este,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</si>
  <si>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CINCOMILLONES DIECISÉIS MIL PESOS ($5.016.000) M/CTE., previa presentacióndel informe de actividades del respectivo período, aprobado por elsupervisor, c) En el último pago se cancelará el saldo del presentecontrato previa presentación del informe final aprobado por elsupervisor del contrato, según corresponda.</t>
  </si>
  <si>
    <t>El pago de honorarios se efectuará así: a.) El primer pago vencido secancelará en proporción a los días ejecutados en el mes en que se iniciela ejecución del contrato, b.) mensualidades vencidas por valor de$8.131.000 (Ocho millones ciento treinta y un mil pesos monedacorriente), previa presentación del informe de actividades, delrespectivo periodo, aprobado por el supervisor, c.) En el último pago secancelará el saldo del presente contrato previa presentación del informefinal aprobado por el supervisor del contrato, según corresponda.</t>
  </si>
  <si>
    <t>La Secretaría Distrital de Hacienda efectuará cuatro (4) pagos cada unode manera trimestral, y corresponden a la suma de los valorestrimestrales de los servicios efectivamente prestados durante dichoperiodo. La Secretaría Distrital de Hacienda efectuará:- Un primer pago a la entrega por parte del contratista del informe dela disponibilidad de cada uno de los sistemas implementados por la SDHen la plataforma HEC (HEC ADVANCED Edition) y el servicio de plataformaadministrada para sistemas tomcat y apache que soportan Ecommerce 20.05,de conformidad con la oferta económica presentada, los Estudios yDocumentos Previos, el Anexo Técnico, y previo al recibo a satisfacciónpor parte del supervisor del contrato, la presentación de la factura ydemás documentos requeridos para el pago establecidos por la SDH.- Un segundo pago a la entrega por parte del contratista del informe dela disponibilidad de cada uno de los sistemas implementados por la SDHen la plataforma HEC (HEC ADVANCED Edition) y el servicio de plataformaadministrada para sistemas tomcat y apache que soportan Ecommerce 20.05,el documento que evidencie el crecimiento a 2TB de BW, de conformidadcon la oferta económica presentada, los Estudios y Documentos Previos,el Anexo Técnico, y previo al recibo a satisfacción por parte delsupervisor del contrato, la presentación de la factura y demásdocumentos requeridos para el pago establecidos por la SDH.- Un tercer pago a la entrega por parte del contratista del informe dela disponibilidad de cada uno de los sistemas implementados por la SDHen la plataforma HEC (HEC ADVANCED Edition) y el servicio de plataformaadministrada para sistemas tomcat y apache que soportan Ecommerce 20.05,el documento que evidencie el crecimiento a 2TB de BW de conformidad conla oferta económica presentada, los Estudios y Documentos Previos, elAnexo Técnico, y previo al recibo a satisfacción por parte delsupervisor del contrato, la presentación de la factura y demásdocumentos requeridos para el pago establecidos por la SDH.- Un cuarto pago a la entrega por parte del contratista del informe dela disponibilidad de cada uno de los sistemas implementados por la SDHen la plataforma HEC (HEC ADVANCED Edition) y el servicio de plataformaadministrada para sistemas tomcat y apache que soportan Ecommerce 20.05,el documento que evidencie el crecimiento a 2TB de BW  de conformidadcon la oferta económica presentada, los Estudios y Documentos Previos,el Anexo Técnico, y previo al recibo a satisfacción por parte delsupervisor del contrato, la presentación de la factura y demásdocumentos requeridos para el pago establecidos por la SDH.Si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</si>
  <si>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UN MILLON NOVECIENTOS OCHENTA Y OCHO MIL PESOS ($1.988.000)M/CTE.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</si>
  <si>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SEISMILLONES CUATROCIENTOS TREINTA Y CINCO MIL PESOS ($6.435.000)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(08) días hábiles siguientesa 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SocialGeneral en Salud y Pensión y riesgos labores.Si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</si>
  <si>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PESOS($3.257.000)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</si>
  <si>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novecientos treinta y cinco mil pesos$4.935.000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(08) días hábiles siguientes a la radicación en laSubdirección Administrativa y Financiera de la certificación decumplimiento a satisfacción del objeto y obligaciones expedidas por elsupervisor del contrato, acompañada de los respectivos recibos de pagopor concepto de aportes al Sistema de Seguridad Social General en Saludy Pensión y riesgos laborales.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 Si la factura o cuentade 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</si>
  <si>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($7.888.000,00), previa presentación del informe deactividades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</si>
  <si>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DOSCIENTOS TRES MIL PESOS ($6.203.000) M/CTE.,previa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</si>
  <si>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TRESMILLONESQUINIENTOS SESENTA  Y  SIETEMILPESOS($3.567.000)M/CTE., previapresentación del informe de actividades del respectivo período, aprobadopor el supervisor, c) En el último pago se cancelará el saldo delpresente contrato previa presentación del informe final aprobado por elsupervisor del contrato, según corresponda.Los  pagos  se  efectuarán  dentro  de  los  ocho (08)  días  hábiles siguientes  a  la  radicación  en  la Subdirección Administrativa yFinanciera, de la certificación de cumplimiento a satisfacción delobjeto y obligaciones expedida por el supervisor del contrato,acompañada de los respectivos recibos de pago por concepto de aportes alSistema de Seguridad Social General en Salud y Pensión y riesgoslabores.Si  la  factura  o  cuenta  de  cobro,  cuando  haya  lugar,  no  ha sido  correctamente  elaborada  o  no  se acompañan de los documentosrequeridos para el pago, el término para éste solamente empezará acontarse desde la fecha en que se presenten en debida forma ose hayaaportado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ahorroso corriente de la entidad financiera  que  indique  el  contratista,  de la  cual  sea  titular  éste.  Sin  perjuicio  de  lo  anterior  quedaentendido que la forma de pago supone la prestación real y efectiva dela contraprestación pactada.</t>
  </si>
  <si>
    <t>El pago de honorarios se efectuará así: a) El primer pago vencido secancelará en proporción a los días ejecutados en el mes en que se iniciela ejecución del contrato, b) Mensualidades vencidas por valor de CUATROMILLONES DOSCIENTOS TREINTA Y NUEVE MIL PESOS ($4.239.000)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(08) días hábiles siguientesa 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SocialGeneral en Salud y Pensión y riesgos laborales.Si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</si>
  <si>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CINCOMILLONES CIENTOSETENTA Y OCHOMIL PESOS ($5.178.000) M/CTE., previapresentación del informe de actividades, del respectivo periodo,aprobado por el supervisor, c.) En el  último  pago  se  cancelará  el saldo  del  presente  contrato  previa  presentación  del  informe final aprobado por el supervisor del contrato, según corresponda. Lospagos se efectuarán dentro de los ocho (08)  días  hábiles  siguientes a  la  radicación  en  la Subdirección Financiera de la certificaciónde cumplimiento a satisfacción del objeto y obligaciones expedidas  por el  supervisor  del  contrato,  acompañada  de  los  respectivos recibos  de  pago  por concepto de aportes al Sistema de SeguridadSocial General en Salud y Pensión y riesgos laborales. Si  la  factura o  cuenta  de  cobro,  cuando  haya  lugar,  no  ha  sido correctamente  elaborada  o  no  se acompañan de los documentosrequeridos para el pago, el término para éste solamente empezará acontarse desde la fecha en que se presenten en debida forma o se hayaaportado el último de los documentos.  Las demoras  que  se  presenten por  estos  conceptos  serán  responsabilidad  del Contratista  y  no tendrán  por  ello  derecho  al  pago  de  intereses  o  compensación de  ninguna naturaleza. Los pagos se efectuarán a través del sistemaSAP en la cuenta de ahorros o corriente de la entidad financiera  que indique  el  contratista,  de  la  cual  sea  titular  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</si>
  <si>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c)El últimopago se cancelará en proporción a los días ejecutados en el mes en quefinalice la ejecución del contrato, previa presentación del informefinal de actividades, aprobado por el supervisor del contrato. Esteliteral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documentos.Las demoras que se presenten por estos conceptos serán responsabilidaddel Contratista y no tendrán por ello derecho al pago de intereses ocompensación de ninguna naturaleza.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</si>
  <si>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QUINIENTOS OCHENTA Y CINCO MIL PESOS($2.585.000)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</si>
  <si>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cuarenta y cinco mil pesos$4.445.000M/cte previa presentación del informe de actividades delrespectivo período, aprobado por el Supervisor del contrato. c)El últimopago se cancelará en proporción a los días ejecutados en el mes en quefinalice la ejecución del contrato, previa presentación del informefinal de actividades, aprobado por el supervisor del contrato. Esteliteral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</si>
  <si>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El pago de honorarios se efectuará así: a) El primer pago vencido secancelará en proporción a los días ejecutados en el mes en que se iniciela ejecución del contrato, b) Mensualidades vencidas por valor de DOSMILLONES TRESCIENTOS VEINTISÉIS Y MIL PESOS ($2.326.000) M/CTE., previapresentación del informe de actividades del respectivo período, aprobadopor el supervisor, c) En el último pago se cancelará el saldo delpresente contrato previa presentación del informe final aprobado por elsupervisor del contrato, según corresponda. Los pagos se efectuarándentro de los ocho (08)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General en Saludy Pensión y riesgos labores.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</si>
  <si>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CUATROCIENTOS CUARENTA Y TRES MIL PESOS($7.443.000)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</si>
  <si>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CINCOMILLONES NOVENTA Y SIETE MIL PESOS ($5.097.000) M/CTE., previapresentación del informe de actividades del respectivo período, aprobadopor el supervisor, c) En el último pago se cancelará el saldo delpresente contrato previa presentación del informe final aprobado por elsupervisor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</si>
  <si>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b) Mensualidades vencidas por valor de CUATROMILLONES TRESCIENTOS CUARENTA Y DOS MIL PESOS ($4.342.000) M/CTE.,previa presentación del informe de actividades del respectivo período,aprobado por el supervisor, c) En el último pago se cancelará el saldodel presente contrato previa presentación del informe final aprobado porel supervisor del contrato, según corresponda.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</si>
  <si>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CUATROCIENTOS NOVENTA Y CINCO MIL PESOS M/CTE.($8.495.000),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 empezará a contarse desde la fecha en que se presenten en debida forma o se haya aportado el último de los documentos. Las demoras quese presenten por estos conceptos serán responsabilidad del Contratista yno tendrán por ello derecho al pago de intereses o compensación deninguna naturaleza. Los pagos se efectuarán a través del sistema SAP enla 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</si>
  <si>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SEISCIENTOS SESENTA MIL PESOS M/CTE($5.660.000)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 Sila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</si>
  <si>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El pago de honorarios se efectuará así: a.) El primer pago vencido secancelará en proporción a los días ejecutados en el mes en que se iniciela ejecución del contrato, b.) mensualidades vencidas por valor deCUATRO MILLONES CIENTOTREINTA Y CINCO MIL PESOS  ($4.135.000)  M/CTE.,previa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  dentro  de  los  ocho  (08)  días  hábiles  siguientes  a la  radicación  en  la Subdirección Financiera de la certificación decumplimiento a satisfacción del objeto y obligaciones expedidas  por  el supervisor del  contrato,  acompañada  de  los  respectivos  recibos de  pago  por concepto de aportes al Sistema de Seguridad SocialGeneral en Salud y Pensión y riesgos laborales.Si  la  factura  o  cuenta  de  cobro,  cuando  haya  lugar,  no  ha sido  correctamente  elaborada  o  no se acompañan de los documentosrequeridos para el pago, el término para éste solamente empezará acontarse desde la fecha en que se presenten en debida forma o se hayaaportado el último de los documentos.  Las  demoras  que  se  presenten por  estos  conceptos  serán  responsabilidad  del Contratista  y  no tendrán  por  ello  derecho  al  pago  de  intereses  o  compensación de  ninguna naturaleza. Los pagos se efectuarán a través del sistemaSAP en la cuenta de ahorros o corriente de la entidad financiera  que indique  el contratista,  de  la  cual  sea  titular  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</si>
  <si>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  la  ejecución  del  contrato,  b) Mensualidades vencidas por  valor  de CUATRO MILLONES TRESCIENTOS CUARENTA Y DOS MIL PESOS($4.342.000)M/CTE. previa  presentación  del  informe  de  actividades del  respectivo  período, aprobado por el supervisor, c) En el últimopago se cancelará el saldo del presente contrato previa presentación delinforme final aprobado por el supervisor del contrato, segúncorresponda. Los pagos  se  efectuarán  dentro  de  los  ocho (08)  días hábiles  siguientes  a  la  radicación  en  la SubdirecciónAdministrativa  y Financiera, de la certificación  de  cumplimiento  a satisfacción  del objeto  y  obligaciones  expedida  por  el supervisor  del  contrato,  acompañada  de  los  respectivos recibos de  pago  por  concepto  de  aportes  al Sistema de  Seguridad  Social General  en  Salud  y Pensión y riesgos labores. Si la factura o cuentade cobro, cuando haya lugar, no ha sido correctamente elaborada o no seacompañan de los documentos requeridos para el pago, el término paraéste solamente empezará a contarse desde la fecha en que se presenten endebida forma ose haya aportado el último de los documentos. Las demorasque se presenten por estos conceptos serán responsabilidad delContratista y no tendrán  por  ello  derecho  al  pago  de  intereses  o compensación  de  ninguna naturaleza. Los  pagos  se  efectuarán  a través del  sistema  SAP  en  la  cuenta  de  ahorros  o  corriente  de la entidad financiera que indique el contratista, de la cual seatitular éste. Sin perjuicio de lo anterior queda entendido que la formade pago supone la prestación real y efectiva de la contraprestaciónpactada.</t>
  </si>
  <si>
    <t>El pago de honorarios se efectuará así: a) El primer pago vencido secancelará en proporción a los días ejecutados en el mes en que se iniciela ejecución del contrato, b) Mensualidades vencidas por valor de CUATROMILLONES SEISCIENTOS CINCUENTA Y DOS MIL PESOS ($4.652.000)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</si>
  <si>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SEISMILLONES DOSCIENTOS TRES MIL PESOS ($6.203.000) M/CTE., previapresentación del informe de actividades, del respectivo periodo,aprobado por el supervisor, c.) En el último pago se cancelará el saldodel presente contrato previa presentación del informe final aprobado porel supervisor del contrato, según corresponda.Los pagos se efectuarán dentro de los ocho (08) días hábiles siguientesa la radicación en la Subdirección Financiera de la certificación decumplimiento a satisfacción del objeto y obligaciones expedidas por elsupervisor del contrato, acompañada de los respectivos recibos de pagopor concepto de aportes al Sistema de Seguridad Social General en Saludy Pensión y riesgos laborales.Si la factura o cuenta de cobro, cuando haya lugar, no ha sidocorrectamente elaborada o no se acompañan de los documentos requeridospara el pago, el término para éste solamente empezaráa 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</si>
  <si>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(08) días hábiles siguientes a la radicación en laSubdirección Administrativa y Financiera de la certificación decumplimiento a satisfacción del objeto y obligaciones expedidas por elsupervisor del contrato, acompañada de los respectivos recibos de pagopor concepto de aportes al Sistema de Seguridad Social General en Saludy Pensión y riesgos laborales.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 Si la factura o cuentade 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t>
  </si>
  <si>
    <t>El pago de honorarios se efectuará así: a) El primer pago vencido secancelará en proporción a los días ejecutados en el mes en que se iniciela ejecución del contrato, b) Mensualidades vencidas por valor de CUATROMILLONES CUATROCIENTOS CUARENTA Y CINCO MIL PESOS ($4.445.000)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</si>
  <si>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  la  ejecución  del  contrato,  b) Mensualidades vencidaspor valor de UN MILLÓN OCHOCIENTOSSESENTA Y UNMIL PESOS($1.861.000)M/CTE., previa presentación del informe de actividades delrespectivo período, aprobado por el supervisor, c) En el último pago secancelará el saldo del presente contrato previa presentación del informefinal aprobado por el supervisor del contrato, según corresponda.Los  pagos  se efectuarán  dentro  de  los  ocho (08)  días  hábiles siguientes  a  la  radicación  en  la Subdirección Administrativa  yFinanciera, de  la certificación  de  cumplimiento  a  satisfacción  delobjeto  y  obligaciones  expedida  por  el  supervisor  del  contrato, acompañada  de  los  respectivos recibos  de  pago  por  concepto  de aportes  al Sistema de  Seguridad  Social  General  en  Salud  yPensión y riesgos labores.Si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  derecho  al  pago  de  intereses  o  compensación  de  ningunanaturaleza.Los  pagos  se  efectuarán  a  través  del  sistema  SAP  en  la  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</si>
  <si>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QUINIENTOS SESENTA Y SIETE MIL PESOS($3.567.000)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</si>
  <si>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CUATROMILLONES SEISCIENTOS CINCUENTA Y DOS MIL PESOS ($4.652.000)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(08) días hábiles siguientesa 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SocialGeneral en Salud y Pensión y riesgos labores.Si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</si>
  <si>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SIETE MILLONESOCHOCIENTOS OCHENTA Y OCHO MIL PESOS MONEDA CORRIENTE ($7.888.000),previa presentación del informe de actividades del respectivo período,aprobado por el supervisor del contrato. c) En el último pago secancelará el saldo del contrato en proporción a los días ejecutados enel mes en que se termine la ejecución, previa presentación del informefinal de actividades, aprobado por el supervisor del contrato. Los pagosse efectuara#n dentro de los ocho (8) di#as ha#biles siguientes a laradicacio#n en la Subdireccio#n Administrativa y Financiera de lacertificacio#n de cumplimiento a satisfaccio#n del objeto yobligaciones, expedida por el supervisor del contrato, acompan#ada delos respectivos recibos de pago por concepto de aportes al Sistema deSeguridad Social Integral en Salud y Pensio#n, aportes parafiscales:Sena, ICBF y Cajas de Compensacio#n Familiar, cuando corresponda. Si lafactura o cuenta de cobro, cuando haya lugar, no ha sido correctamenteelaborada o no se acompan#an de los documentos requeridos para el pago,el te#rmino para e#ste solamente empezara# a contarse desde la fecha enque se presenten en debida forma o se haya aportado el u#ltimo de losdocumentos. Las demoras que se presenten por estos conceptos sera#nresponsabilidad del Contratista y no tendra#n por ello derecho al pagode intereses o compensacio#n de ninguna naturaleza.Los pagos seefectuara#n a trave#s del sistema SAP en la cuenta de ahorros ocorriente de la entidad financiera que indique el contratista, de lacual sea titular e#ste. Sin perjuicio de lo anterior queda entendido quela forma de pago supone la prestacio#n real y efectiva de lacontraprestacio#n pactada.</t>
  </si>
  <si>
    <t>El pago de honorarios se efectuará así: a) El primer pago vencido secancelará en proporción a los días ejecutados en el mes en que se iniciela ejecución del contrato, b) Mensualidadesvencidas por valor de UN MILLÓN OCHOCIENTOS SESENTA Y UN MIL PESOS($1.861.000) M/CTE., previa presentación del informe de actividades delrespectivo período, aprobado por el supervisor, c) En el último pago secancelará el saldo del presente contrato previa presentación del informefinal aprobado por el supervisor del contrato, según corresponda.Los pagos se efectuarán dentro de los ocho (08) días hábiles siguientesa 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SocialGeneral en Salud y Pensión y riesgos labores.Si la factura o cuenta de cobro, cuando haya lugar, no ha sidocorrectamente elaborada o no se acompañan de los documentos requeridospara el pago, el término para éste solamente empezaráa 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</si>
  <si>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deCUATRO MILLONESSEISCIENTOS CINCUENTA Y DOSMIL  PESOS ($4.652.000)M/CTE., previa presentación  del  informe  de  actividades, del  respectivo  periodo,  aprobado  por  el supervisor, c.) En elúltimo pago se cancelará el saldo del presente contrato previapresentación del informe final aprobado por el supervisor del contrato,según corresponda.Los  pagos  se  efectuarán  dentro  de  los  ocho  (08)  días  hábiles siguientes  a  la  radicación  en  la Subdirección Financiera de lacertificación de cumplimiento a satisfacción del objeto y obligacionesexpedidas  por  el  supervisor  del  contrato,  acompañada  de los respectivos  recibos  de  pago  por concepto de aportes al Sistema deSeguridad Social General en Salud y Pensión y riesgos laborales.Si  la  factura  o  cuenta  de  cobro,  cuando  haya  lugar,  no  ha sido  correctamente  elaborada  o  no  se acompañan de los documentosrequeridos para el pago, el término para éste solamente empezará acontarse desde la fecha en que se presenten en debida forma o se hayaaportado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ahorroso corriente de la entidad financiera  que  indique  el  contratista,  de la  cual  sea  titular  éste.  Sin  perjuicio  de  lo  anterior  quedaentendido que la forma de pago supone la prestación real y efectiva dela contraprestación pactada.</t>
  </si>
  <si>
    <t>El pago de honorarios se efectuará así: a.) El primer pago vencido secancelará en proporción a los días ejecutados en el mes en que se iniciela ejecución del contrato, b.) mensualidades vencidas por valor   deSEIS   MILLONES DOSCIENTOS   TRES MIL   PESOS   ($6.203.000)  M/CTE.,  previa presentación del informe de actividades, del respectivoperiodo, aprobado por el supervisor, c.) En el  último  pago  se cancelará  el  saldo  del  presente  contrato  previa  presentación del  informe  final aprobado por el supervisor del contrato, segúncorresponda.Los  pagos  se  efectuarán  dentro  de  los  ocho  (08)  días  hábiles siguientes  a  la  radicación  en  la Subdirección Financiera de lacertificación de cumplimiento a satisfacción del objeto y obligacionesexpedidas  por  el  supervisor  del  contrato,  acompañada  de  los respectivos  recibos  de  pago  por concepto de aportes al Sistema deSeguridad Social General en Salud y Pensión y riesgos laborales.Si  la  factura  o  cuenta  de  cobro,  cuando  haya  lugar,  no  ha sido  correctamente  elaborada  o  no  se acompañan de los documentosrequeridos para el pago, el término para éste solamente empezará acontarse desde la fecha en que se presenten en debida forma o se hayaaportado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ahorroso corriente de la entidad financiera  que  indique  el  contratista, de la  cual  sea  titular  éste.  Sin  perjuicio  de  lo  anterior  quedaentendido que la forma de pago supone la prestación real y efectiva dela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</si>
  <si>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CIENTO TREINTA Y CINCO MIL PESOS($4.135.000)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</si>
  <si>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TRESMILLONES QUINIENTOS SESENTA Y SIETE MIL PESOS ($3.567.000)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</si>
  <si>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($6.513.000)M/CTE.,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y Pensión,aportes parafiscales: Sena, ICBF y Cajas de Compensación Familiar,cuando corresponda. Si la factura o cuenta de cobro, cuando haya lugar,no ha sido correctamente elaborada o no se acompañan de los documentosrequeridos para el pago, el término para éste solamente empezará a contarse desde la fecha en que se presenten en debida forma o 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</si>
  <si>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b.) mensualidades vencidas por valor de SEISMILLONES SETECIENTOS CUARENTA Y CINCO MIL PESOS ($6.745.000) M/CTE.,previa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  dentro  de  los  ocho  (08)  días  hábiles  siguientes  a la  radicación  en  la Subdirección Financiera de la certificación decumplimiento a satisfacción del objeto y obligaciones expedidas  por  el supervisor  del  contrato,  acompañada  de  los  respectivos  recibos de  pago  por concepto de aportes al Sistema de Seguridad SocialGeneral en Salud y Pensión y riesgos laborales. Si  la  factura  o cuenta  de  cobro,  cuando  haya  lugar,  no  ha  sido correctamente elaborada  o  no  se acompañan de los documentos requeridos para elpago, el término para éste solamente empezará a contarse desde la fechaen que se presenten en debida forma o se haya aportado el último de losdocumentos.  Las  demoras  que  se  presenten  por  estos  conceptos serán  responsabilidad  del Contratista  y  no  tendrán  por  ello derecho  al  pago  de  intereses  o  compensación  de  ningunanaturaleza. Los pagos se efectuarán a través del sistema SAP en lacuenta de ahorros o corriente de la entidad financiera  que  indique  el contratista,  de  la  cual  sea  titular  éste.  Sin  perjuicio  de  lo anterior  queda entendido que la forma de pago supone la prestaciónreal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</si>
  <si>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ciento setenta y ocho mil pesos$5.178.000M/cte previa presentación del informe de actividades delrespectivo período, aprobado por el Supervisor del contrato. c)El últimopago se cancelará en proporción a los días ejecutados en el mes en quefinalice la ejecución del contrato, previa presentación del informefinal de actividades, aprobado por el supervisor del contrato. Esteliteral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</si>
  <si>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El pago de honorarios se efectuará así: a.) El primer pago vencido secancelará en proporción a los días ejecutados en el mes en que se iniciela ejecución del contrato, b.) mensualidades vencidas por valor de SEISMILLONES SETECIENTOS CUARENTA Y CINCO MIL PESOS ($6.745.000) M/CTE.previa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efectuarándentro de los ocho (08) días hábiles siguientes a la radicación en laSubdirección Financiera de la certificación de cumplimiento asatisfacción del objeto y obligaciones expedidas por el supervisor delcontrato, acompañada de los respectivos recibos de pago por concepto deaportes al Sistema de Seguridad Social General en Salud y Pensión yriesgos laborales. Si la factura o cuenta de cobro, cuando haya lugar,no ha sido correctamente elaborada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</si>
  <si>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  la  ejecución  del  contrato,  b)  Mensualidades vencidaspor valor de UN MILLÓN OCHOCIENTOS SESENTA Y UN MIL PESOS ($1.861.000)M/CTE., previa presentación del informe de actividades del respectivoperíodo, aprobado por el supervisor, c) En el último pago se cancelaráel saldo del presente contrato previa presentación del informe finalaprobado por el supervisor del contrato, según corresponda.Los  pagos  se  efectuarán  dentro  de  los  ocho  (08)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General  en Salud  y Pensión y riesgos labores.Si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  derecho  al  pago  de  intereses  o  compensación  de  ningunanaturaleza.Los  pagos  se  efectuarán  a  través  del  sistema  SAP  en  la  cuenta de  ahorros  o  corriente  de  la entidad financiera que indique elcontratista, de la cual sea titular éste. Sin perjuicio de lo anteriorqueda entendido que la forma de pago supone la prestación real yefectiva de la contraprestación pactada.</t>
  </si>
  <si>
    <t>contados a partir de la suscripción del acta de iniciación u orden deejecución, previa aprobación de la garantía única y el registropresupuestal, en todo caso el plazo no podrá exceder del 31 de diciembrede 2022.</t>
  </si>
  <si>
    <t>contados a partir de la suscripción del acta de inicio, previaaprobación de la garantía única y el registro presupuestal. En todo casoel plazo no podrá exceder del 31 de diciembre de 2022.</t>
  </si>
  <si>
    <t>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</si>
  <si>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iniciación u orden deejecución y expedición del registro presupuestal.</t>
  </si>
  <si>
    <t>Contados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</si>
  <si>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 en todo caso el plazo no podrá exceder del 31 dediciembre de 2022</t>
  </si>
  <si>
    <t xml:space="preserve"> contados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</si>
  <si>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t>
  </si>
  <si>
    <t>Contados a partir de la suscripción del acta de iniciación, previaaprobación de la garantía única y expedición del registro presupuestal,en todo caso el plazo no podrá exceder del 31 de diciembre de 2022.</t>
  </si>
  <si>
    <t>Contado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</si>
  <si>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</si>
  <si>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</si>
  <si>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iniciación, previaaprobación de la garantía única y expedición del registro presupuestal</t>
  </si>
  <si>
    <t>Contados a partir de la suscripción del acta de iniciación u orden deejecución, previa aprobación de la garantía única y expedición delregistro presupuestal</t>
  </si>
  <si>
    <t>, contados a partir de la suscripción del acta de inicio, previaaprobación de la garantía única y expedición del registro presupuestal.En todo caso no excederá del 31 de diciembre de 2022.</t>
  </si>
  <si>
    <t>calendario, contados a partir de la suscripción del acta de iniciación uorden de ejecución, previa aprobación de la garantía única y expedicióndel registro presupuestal.</t>
  </si>
  <si>
    <t>Contados a partir de la suscripción del acta de iniciación u orden deejecución, previa aprobación de la garantía única y expedición delregistro presupuestal. El plazo de ejecución del contrato no podrásuperar al 31 de diciembre de 2022</t>
  </si>
  <si>
    <t>, contados a partir de la suscripción del acta de iniciación u orden deejecución, previa aprobación de la garantía única y el registropresupuestal.</t>
  </si>
  <si>
    <t>Contados a partir de la suscripción del acta de inicio, previaaprobación de la garantía única y el registro presupuestal. En todo casoel plazo no podrá exceder del 31 de diciembre de 2022.</t>
  </si>
  <si>
    <t>Contados a partir de la suscripción del acta de iniciación u orden deejecución, previa aprobación de la garantía única y expedición delregistro presupuestal, en todo caso el plazo no podrá exceder del 31 dediciembre de 2022.</t>
  </si>
  <si>
    <t>NA</t>
  </si>
  <si>
    <t>contados a partir de la firma del acta de inicio, previa expedición delregistro presupuestal y aprobación de la garantía única, en todo caso elplazo no podrá exceder del 31 de diciembre de 2022.</t>
  </si>
  <si>
    <t>, contados a partir de la suscripción del acta de iniciación u orden deejecución, previa aprobación de la garantía única y expedición delregistro presupuestal. En todo caso el plazo no podrá exceder del 31 dediciembre de 2022.</t>
  </si>
  <si>
    <t>, contados a partir de la suscripción del acta de inicio, previaaprobación de la garantía única y expedición del registro presupuestal.</t>
  </si>
  <si>
    <t>Contados a partir de la suscripción del acta de iniciación u orden deejecución, previa aprobación de la garantía única y expedición delregistro presupuestal. El plazo de ejecución del contrato no podrásuperar al 31 de diciembre de 2022.</t>
  </si>
  <si>
    <t>contados a partir de la suscripción del acta de iniciación u orden deejecución, previa aprobación de la garantía única y expedición delregistro presupuestal. En todo caso su ejecución no podrá exceder el 31de diciembre de 2022</t>
  </si>
  <si>
    <t>a partir de la suscripción del acta de iniciación u orden de ejecución,previa aprobación de la garantía única y expedición del registropresupuestal.</t>
  </si>
  <si>
    <t>, 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</si>
  <si>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inicio, previaaprobación de la garantía única y expedición del registro presupuestal.</t>
  </si>
  <si>
    <t>, contados a partir de la suscripción del acta de inicio, previaaprobación de la garantía única y expedición del registro presupuestal.En todo caso, el plazo no podrá exceder del 31 de diciembre de 2022.</t>
  </si>
  <si>
    <t>calendario, contados a partir de la suscripción del acta de iniciación uorden de ejecución, previa aprobación de la garantía única y expedicióndel registro presupuestal. En todo caso, el plazo no podrá exceder del31 de diciembre de 2022.</t>
  </si>
  <si>
    <t>Contados a partir de la suscripción del acta de iniciación, previaaprobación de la garantía única y expedición del registro presupuestal</t>
  </si>
  <si>
    <t>Contados a partir de la suscripción del acta de iniciación, previaaprobación de la garantía única y expedición del registro presupuestal.</t>
  </si>
  <si>
    <t>calendario, contados a partir de la suscripción del acta de inicio,previa aprobación de la garantía única y expedición del registropresupuestal.</t>
  </si>
  <si>
    <t>Contados a partir de la suscripción del acta de iniciación u orden deejecución, previa aprobación de la garantía única y expedición delregistro presupuestal. En todo caso el plazo no podrá exceder del 31 dediciembre de 2022.</t>
  </si>
  <si>
    <t>calendarios contados a partir de la firma del acta de inicio, previaexpedición del registro presupuestal y aprobación de la garantía única.</t>
  </si>
  <si>
    <t>contados a partir de la suscripción del acta de iniciación u orden deejecución, previa aprobación de la garantía única y expedición delregistro presupuestal. En todo caso no pasará del 31 de diciembre de2022.</t>
  </si>
  <si>
    <t>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</si>
  <si>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iniciación u orden deejecución, previa aprobación de la garantía única y expedición delregistro presupuestal, con prescindencia a 31 de diciembre de 2022.</t>
  </si>
  <si>
    <t>, contados a partir de la suscripción del acta de inicio, previaaprobación de la garantía única y expedición del registro presupuestal,no obstante, no podrá superar el 31 de diciembre de 2022.</t>
  </si>
  <si>
    <t>contados a partir de la suscripción del acta de iniciación u orden deejecución y expedición del registro presupuestal. En todo caso, el plazode ejecución no excederá el 31 de diciembre del año 2022.</t>
  </si>
  <si>
    <t>, 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</si>
  <si>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inicio u orden deejecución, previa aprobación de la garantía única y expedición delregistro presupuestal. En todo caso, el plazo no podrá exceder el 31 dediciembre de 2022.</t>
  </si>
  <si>
    <t>contados a partir de la suscripción del acta de iniciación u orden deejecución, previa aprobación de la garantía única y expedición delregistro presupuestal. El plazo de ejecución del contrato no podrásuperar al 31 de diciembre de 2022.</t>
  </si>
  <si>
    <t>El plazo de este contrato es de siete (7) meses y quince (15) días,contados a partir de la suscripción del acta de inicio u orden deejecución previa aprobación de la garantía única y expedición delregistro presupuestal, en todo caso el plazo no podrá exceder del 31 dediciembre de 2022</t>
  </si>
  <si>
    <t>contados a partir de la suscripción del acta de iniciación u orden deejecución, previa aprobación de la garantía única y expedición delregistro presupuestal. En todo caso, el plazo de ejecución no excederáel 31 de diciembre del año 2022</t>
  </si>
  <si>
    <t>contados a partir de la suscripción del acta de iniciación u orden deejecución, previa aprobación de la garantía única y expedición delregistro presupuestal. En todo caso, el plazo de ejecución no excederáel 31 de diciembre del año 2022.</t>
  </si>
  <si>
    <t xml:space="preserve"> contados a partir del cumplimiento de los requisitos de ejecución ysuscripción del acta de inicio del u orden de ejecución.</t>
  </si>
  <si>
    <t>Sec. Distrital de Hacienda: 11 Mes(es) contados a partir de lasuscripción del acta de iniciación u orden de ejecución, previa aprobación de la garantía única y expedición del registro presupuestal, en todo caso el plazo no podrá exceder del 31 de diciembre de2022.</t>
  </si>
  <si>
    <t>contados a partir de la suscripción del acta de iniciación u orden deejecución, previa aprobación de la garantía única y expedición delregistro presupuestal. En todo caso el plazo no podrá exceder del 31 dediciembre de 2022.</t>
  </si>
  <si>
    <t>A partir de la suscripción del acta de inicio u orden de ejecución,previa aprobación de la garantía única y expedición del registropresupuestal. En todo caso,el plazo no podrá exceder el 31 de diciembrede 2022.</t>
  </si>
  <si>
    <t>contados a partir de la suscripción del acta de iniciación u orden deejecución, previa aprobación de la garantía única y expedición delregistro presupuestal</t>
  </si>
  <si>
    <t>contados a partir de la suscripción del acta de iniciación, previaaprobación de la garantía única y el registro presupuestal, en todo casoel plazo no podrá exceder del 31 de diciembre de 2022.</t>
  </si>
  <si>
    <t>Sec. Distrital de Hacienda: 11,5 Mes(es) Contados a partir de lasuscripción del acta de iniciación u orden de ejecución, previa aprobación de la garantía única y expedición del registro presupuestal. En todo caso el plazo no podrá exceder del 31 de diciembre del2022.</t>
  </si>
  <si>
    <t>Contados a partir de la suscripción del acta de inicio u orden deejecución, previa aprobación de la garantía única y expedición delregistro presupuestal. En todo caso, el plazo no podrá exceder el 31 dediciembre de 2022</t>
  </si>
  <si>
    <t>contados a partir de la suscripción del Acta de inicio u orden deejecución, previa aprobación de la garantía única  y expedición delregistro presupuestal-</t>
  </si>
  <si>
    <t>contados a partir de la suscripción del acta de inicio u orden deejecución, previa aprobación de la garantía única y expedición delregistro Presupuestal, en todo caso el plazo no podrá exceder del 31 dediciembre de 2022.</t>
  </si>
  <si>
    <t>Contados a partir de la suscripción del acta de inicio u orden deejecución, previa aprobación de la garantía única y expedición delregistro presupuestal. En todo caso el plazo no podrá exceder el 31 dediciembre de 2022.</t>
  </si>
  <si>
    <t>Contados a partir de la suscripción del acta de inicio u orden deejecución, previa aprobación de la garantía única y el registro presupuestal.</t>
  </si>
  <si>
    <t>,contados a partir de la suscripción del acta de iniciación u orden deejecución, previa aprobación de la garantía única y expedición delregistro presupuestal. En todo caso su ejecución no podrá exceder el 31de diciembre de 2022.</t>
  </si>
  <si>
    <t>contados a partir de la suscripción del acta de iniciación u orden deejecución, previa aprobación de la garantía única y el registropresupuestal, en todo caso el plazo no podrá exceder del 31 de diciembrede 2022</t>
  </si>
  <si>
    <t>A partir de la suscripción del acta de inicio u orden de ejecución,previa aprobación de la garantía única y expedición del registropresupuestal. En todo caso, el plazo no podrá exceder el 31 de diciembrede 2022</t>
  </si>
  <si>
    <t>a partir de la suscripción del acta de iniciación u orden de ejecución,previa aprobación de la garantía única y el registro presupuesta, entodo caso el plazo no podrá exceder del 31 de diciembre de 2022</t>
  </si>
  <si>
    <t>contado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</si>
  <si>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t>
  </si>
  <si>
    <t>A partir de la suscripción del acta de inicio u orden de ejecución,previa aprobación de la garantía única y expedición del registropresupuestal. En todo caso,el plazo no podrá exceder el 31 de diciembrede 2022</t>
  </si>
  <si>
    <t>Contados a partir  de la suscripción  del acta de iniciación u orden deejecución , previa aprobación de la garantía única y expedición delregistro presupuestal.</t>
  </si>
  <si>
    <t>El plazo de ejecución del contrato será contado a partir de lasuscripción del acta de inicio, previa aprobación de la garantía única yexpedición del registro presupuestal.</t>
  </si>
  <si>
    <t>contados partir de la suscripción del acta de iniciación u orden deejecución, previa aprobación de la garantía única y expedición delregistro presupuestal</t>
  </si>
  <si>
    <t>Contados a partir de la suscripción dl Acta de Iniciación u Orden deEjecución, previa aprobación de la garantía única y expedición  delregistro presupuestal.</t>
  </si>
  <si>
    <t>, contados a partir de la suscripción del acta de iniciación, previaaprobación de las garantías y expedición del registro presupuestal.</t>
  </si>
  <si>
    <t>El  plazo  de  ejecución  del  contrato  será  contado  a partir  de  la suscripción  del  acta  de  iniciación  u orden de ejecución, previaaprobación de la garantía única y expedición del registro presupuestal.</t>
  </si>
  <si>
    <t>, previa aprobación de la garantía única y expedición del registropresupuestal.</t>
  </si>
  <si>
    <t>El plazo de ejecución del contrato será contado a partir de lasuscripción del acta de inicio, previaaprobación de la garantía única y expedición del registro presupuestal.</t>
  </si>
  <si>
    <t>A partir de la suscripción del acta de iniciación u orden de ejecución,previa aprobación de la garantía única y expedición del registropresupuestal.</t>
  </si>
  <si>
    <t>El  plazo  de  ejecución  del  contrato  será  contado  a partir  de  la suscripción  del  acta  de  iniciación  u orden de ejecución, previaaprobación de la garantía única y expedición del registro presupuestal.En todo caso el plazo no podrá superar el 31 de diciembre de 2022</t>
  </si>
  <si>
    <t>El plazo de ejecución del contrato será contado a partir de lasuscripción del acta de inicio, previa aprobación de la garantía única yexpedición del registro presupuestal. En todo caso el plazo de ejecuciónno podrá superar el 31 de diciembre de 2022.</t>
  </si>
  <si>
    <t>contados a partir de la fecha de suscripción del acta de iniciación uorden de ejecución, previa aprobación de la garantía única y expedicióndel registro presupuestal.</t>
  </si>
  <si>
    <t>El plazo de ejecución del contrato será contado a partir de lasuscripción del acta de iniciación u orden de ejecución, previa aprobación de la garantía única y expedición del registro presupuestal.</t>
  </si>
  <si>
    <t>El plazo total de ejecución del contrato será contado a partir de lafecha de suscripción del acta de iniciación  u  orden  de  ejecución, previa  aprobación  de la  garantía  única  y  expedición  del registro presupuestal.</t>
  </si>
  <si>
    <t>Contados a partir  de la suscripción del Acta de iniciación u orden deejecución, previa aprobación de la garantía única y expedición delRegistro Presupuestal.</t>
  </si>
  <si>
    <t>, contados a partir de la suscripción del acta de iniciación u orden deejecución, previa aprobación de la garantía única y expedición delregistro presupuestal. En todo caso el plazo no podrá superar el 31 dediciembre de 2022.</t>
  </si>
  <si>
    <t>El  plazo  de  ejecución  del  contrato  será  contado  a partir  de  la suscripción  del  acta  de  iniciación  u orden de ejecución, previaaprobación de la garantía única y expedición del registro presupuestal.En todo caso el plazo no podrá superar el 31 de diciembre de 2021</t>
  </si>
  <si>
    <t>El plazo total de ejecución del contrato será contado a partir de lafecha de suscripción del acta deiniciación u orden de ejecución, previa aprobación de la garantía únicay expedición del registropresupuestal.</t>
  </si>
  <si>
    <t>Vigencia 2022</t>
  </si>
  <si>
    <t>SDH-RE-0001-2022</t>
  </si>
  <si>
    <t>Convenio</t>
  </si>
  <si>
    <t>Contratar con MOVII la prestación global de servicios de dispersión de transferencias monetarias, giros, bancarizaciones, incluyendo los servicios que ello implica, a favor de la población beneficiaria de la estrategia integral Ingreso Mínimo Garantizado (IMG). Parágrafo. El procedimiento que debe seguirse para realizar las dispersiones monetarias que MOVII realizará a los beneficiarios, se encuentra regulado en el Anexo Operativo suscrito entre LA SDH- DDT y MOVII. Este Anexo operativo hace parte integral del presente Convenio.</t>
  </si>
  <si>
    <t>No Aplica</t>
  </si>
  <si>
    <t>Según tarifas delaclausulaquintadelcontrato</t>
  </si>
  <si>
    <t>Mes(es)</t>
  </si>
  <si>
    <t>MOVII SA</t>
  </si>
  <si>
    <t>Licitación Pública</t>
  </si>
  <si>
    <t>Prestación de Servicios</t>
  </si>
  <si>
    <t>Selección Abreviada - Subasta Inversa</t>
  </si>
  <si>
    <t>Contratar a precios unitarios la impresión fija y variable de losdocumentos requeridos por la Secretaría Distrital de Hacienda, así comoel empaque, alistamiento, distribución y/o notificación por mensajeríapuntual y masiva, de los citados documentos.</t>
  </si>
  <si>
    <t>Selección Abreviada - Acuerdo Marco</t>
  </si>
  <si>
    <t>Mínima Cuantía</t>
  </si>
  <si>
    <t>GRUPO EDS AUTOGAS S.A.S</t>
  </si>
  <si>
    <t>Prestar el servicio de vigilancia judicial de los procesos que cursan enlos diferentes despachos judiciales del país, en los que el DistritoCapital- Secretaría Distrital de Hacienda tenga interés, de conformidadcon las competencias delegadas y asignadas.</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</si>
  <si>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</si>
  <si>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Contratar servicios de gestión multicanal y/o omnicanal para consolidarla interacción entre los contribuyentes y la SDH.</t>
  </si>
  <si>
    <t>BPM CONSULTING LTDA BUSINESS PROCESS MAN AGEMENT CONSULTING LTDA</t>
  </si>
  <si>
    <t>SDH-SMINC-0001-2022</t>
  </si>
  <si>
    <t>Prestar los servicios de proveedor tecnológico para la emisión defacturación electrónica.</t>
  </si>
  <si>
    <t>Un único pago correspondiente al 100% del valor del contrato, previaverificación de acceso, parametrización de multiusuario y prueba devalidación con la DIAN, presentación de la factura y constancia desuscripción.El pago se efectuará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</si>
  <si>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suscripción del acta de incio.</t>
  </si>
  <si>
    <t>CONTROLTECH SERVICES S A S</t>
  </si>
  <si>
    <t>TVEC OC 86711</t>
  </si>
  <si>
    <t>Proveer los servicios de canales dedicados e Internet y los servicioscomplementarios para la Secretaría Distrital de Hacienda.</t>
  </si>
  <si>
    <t>De conformidad con la Cláusula 10 “Facturación y pago” del Acuerdo Marcode Precio N° CCENEG-248-AMP-2020:“El Proveedor debe facturar mensualmente el valor de los Servicios deConectividad una vez estos hayan sido prestados. Un Servicio deConectividad es efectivamente prestado cuando está a disposición de laEntidad Compradora.El servicio de instalación tiene un único cobro el cual lo realizará elProveedor en la factura siguiente una vez haya sido prestado. Para losservicios de instalación no aplican los descuentos por ANS. Elincumplimiento de los términos de instalación acordados entre la EntidadCompradora y el PROVEEDOR será tratado de acuerdo con lo establecido enla Cláusula 18.El Proveedor debe incluir los gravámenes adicionales (estampillas)aplicables a los Procesos de Contratación que la Entidad Compradora hayainformado en la Solicitud de Cotización, contado desde el inicio de laOrden de Compra del Servicios de Conectividad, cuando cumpla con lascondiciones establecidas en los documentos del proceso y presentar lasfacturas en la dirección indicada para el efecto por la EntidadCompradora y publicar una copia en la Tienda Virtual del EstadoColombiano.El Proveedor debe presentar a la Entidad Compradora para el pago uncertificado suscrito por su representante legal o revisor fiscal en elcual manifieste que el Proveedor está a paz y salvo con sus obligacioneslaborales frente al sistema de seguridad social integral y demás aportesrelacionados con sus obligaciones laborales de conformidad al artículo50 de la Ley 789 de 2002 o aquellas que la modifiquen. El Proveedor debepublicar copia de estos documentos en la Tienda Virtual del EstadoColombiano máximo dentro de los ocho (8) días hábiles siguientes a lafecha de presentación de la factura.Si se acuerdan entregas parciales, el Proveedor debe presentar lasfacturas de acuerdo con el Servicio de Conectividad prestado, cumpliendoel cronograma de entregas, previa aprobación por el supervisor de laOrden de Compra.El Proveedor debe cumplir con las obligaciones derivadas de la Orden deCompra mientras el pago es formalizado. En caso de mora de la EntidadCompradora superior a 30 días calendario, el Proveedor podrá suspenderlas entregas pendientes a la Entidad Compradora hasta que esta formaliceel pago. El Proveedor puede abstenerse de Prestar el Servicio deConectividad si la Entidad Compradora se encuentra en mora con elProveedor por otra Orden de Compra del Acuerdo Marco hasta que laEntidad Compradora pague las facturas pendientes.  Cuando el Proveedorse vea obligado a suspender la prestación del servicio por la mora en elpago por parte de la entidad compradora, no dará lugar al inicio deprocedimiento administrativo sancionatorio por incumplimiento.Las Entidades Compradoras deben aprobar o rechazar las facturas dentrode los diez (10) días hábiles siguientes a su presentación. Una vezaprobadas, las Entidades Compradoras deben pagar las facturas dentro delos treinta (30) días calendario, siguientes a la fecha de aprobación dela factura. Si al realizar la verificación completa de una factura nocumple con las normas aplicables o la Entidad Compradora solicitacorrecciones a la misma, el término de treinta (30) días calendarioempezará a contar a partir de la aprobación de la nueva factura. LaEntidad Compradora podrá exigir como parte de los requisitos paraaprobar la factura que el Proveedor haya publicado la copia de estosdocumentos en la Tienda Virtual del Estado Colombiano.Las no conformidades en los ANS en los términos definidos en el Anexo 1del pliego de condiciones generan (i) descuentos a favor de la EntidadCompradora sobre el valor del Servicio de Conectividad afectado por lasno conformidades o (ii) compensaciones a favor de la Entidad Compradora.El porcentaje de descuento y las compensaciones aplicables estándefinidos en el Anexo 1 del Pliego de Condiciones. La Entidad Compradorasolo podrá aplicar alguna de las dos alternativas, descuentos ocompensaciones. Los descuentos aplican en la factura del respectivo mesvencido y la Entidad Compradora puede utilizar el dinero descontado enla adquisición o adición de Servicios de Conectividad. Al calcularseestos descuentos o compensaciones mensualmente su valor acumulado enningún momento podrá superar el valor mensual de los serviciosafectados. En este mismo sentido los descuentos o compensaciones seefectuarán mensualmente por lo que no podrán ser acumulados y sumados aperiodos diferentes a los del mes en el que se dieron las fallas quedieron su origen.Si una vez colocada la Orden de Compra el Proveedor o la EntidadCompradora advierten que esta última incurrió en errores u omisiones enla Solicitud de Cotización, el Proveedor de la Orden de Compra podráajustar el valor de las pólizas y la Entidad Compradora debe verificar ymodificar el valor de la Orden de Compra.La Entidad Compradora deberá efectuar el pago en los términos descritosen la presente cláusula o garantizar el pago de los intereses moratoriosque se causen por el retardo en el cumplimiento de la obligación depago.El Proveedor podrá solicitar a la Entidad Compradora el envío delcomprobante de pago, de descuentos y retenciones realizados a la factura. En caso de solicitarlo, la Entidad Compradora tendrá diez (10) días hábiles siguientes al pago para remitirlo alProveedor”.El Proveedor debe tener en cuenta al momento de facturar, las siguientesestampillas:ESTAMPILLAS: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</si>
  <si>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Contados a partir de la suscripción del acta de iniciación, previaaprobación de las garantías y expedición del registro presupuestal.</t>
  </si>
  <si>
    <t>COLOMBIA TELECOMUNICACIONES S A E S P BI C</t>
  </si>
  <si>
    <t>SDH-CD-0072-2022</t>
  </si>
  <si>
    <t>Operaciones Conexas de Crédito Público</t>
  </si>
  <si>
    <t>LA SOCIEDAD ADMINISTRADORA prestara el servicio de depósito yadministración desmaterializada de los títulos de deuda pública internacorrespondientes al Programa de Emisión y Colocación de Bogotá DistritoCapital, regulado en la Ley 27 de 1990, Ley 964 de 2005, el Decreto 255de 2010, y las demás normas que regulen el tema. Igualmente, estecontrato se rige por el Reglamento de Operaciones aprobado por lasuperintendencia Financiera de Colombia y los acuerdos de custodiainternacional que suscriba la SOCIEDAD ADMINISTRADORA para el desarrollode su objeto social. Estas normas están publicadas en la página web dela SOCIEDAD ADMINISTRADORA y forman parte integral del presentecontrato.</t>
  </si>
  <si>
    <t>, incluido el Impuesto al Valor Agregado -IVA-, cuando a ello hubierelugar y demás impuestos, tasas, contribuciones de carácter nacional y/odistrital legales, costos directos e indirectos.El valor del contrato se establece teniendo en cuenta los bonos que seencuentran actualmente en circulación y un promedio anual de las nuevasemisiones, que podrán realizarse hasta por un valor de$3.000.000.000.000 y aplicando la tarifa vigente a la fecha de prestación del servicio.</t>
  </si>
  <si>
    <t>Remuneración, forma de pago y reajuste de tarifas: como remuneración porlos servicios prestados en ejecución del presente contrato, el emisorpagará a la sociedad administradora los siguientes conceptos:remuneración: corresponderá a la que resulte de aplicar el instructivode tarifas de la sociedad administradora vigente en la fecha de laprestación del servicio y se facturará al cierre de cada mes calendariode acuerdo a lo establecido en el dicho instructivo.parágrafo. en la tarifa no se encuentra incluido ningún impuesto que sepueda generar con ocasión de la prestación del servicio, ni los que afuturo puedan gravarlo, los cuales se liquidarán a la fecha en que sehaga la facturación.forma de pago: la sociedad administradora presentará las facturas deventa en forma mensual al emisor dentro de los primeros cinco (5) díashábiles siguientes a su causación, las cuales deberán acompañarse de lacertificación actualizada de pago por concepto de aportes al sistemageneral de seguridad social y parafiscales, en cumplimiento del artículo50 de la ley 789 de 2002, expedida por el revisor fiscal de la sociedadadministradora.el emisor pagará las facturas dentro de los diez (10) días hábilessiguientes a su radicación en la subdirección de banca multilateral yoperaciones, junto con la certificación de cumplimiento y recibo asatisfacción del objeto y obligaciones expedida por el supervisor delcontrato, acompañada por la certificación de cumplimiento de los aportesal sistema general de seguridad social integral (salud, pensiones, yarl), aportes parafiscales (sena, icbf, cajas de compensación) encumplimiento del artículo 50 de la ley 789 de 2002, expedida por elrevisor fiscal de la sociedad administradora.si las facturas no han sido correctamente elaboradas o no se acompañande los documentos requeridos para el pago, el término para éste sóloempezará a contarse desde la fecha en que se haya aportado el último delos documentos. las demoras que se presenten por estos conceptos seránresponsabilidad de la sociedad administradora y bajo este supuesto notendrá por ello derecho al pago de intereses o compensación de ningunanaturaleza.3. reajuste de tarifas: las tarifas se ajustarán o modificarán por lajunta directiva de la sociedad administradora en los términos delreglamento de operaciones de deceval y el instructivo de tarifas.</t>
  </si>
  <si>
    <t>Contados a partir de la suscripción del acta de inicio, previaaprobación de la garantía única y expedición del registro presupuestal.PARÁGRAFO. Teniendo en cuenta que los bonos a administrar son transablesen el mercado secundario, El EMISOR se compromete a mantener el servicioprestado por LA SOCIEDAD ADMINISTRADORA hasta por el plazo de suredención. Para honrar esta obligación El EMISOR previo vencimiento delplazo establecido en la presente cláusula gestionará la novación de surelación contractual con LA SOCIEDAD ADMINISTRADORA suscribiendo unnuevo contrato para continuar con el servicio, mientras sea proveedorexclusivo o, iniciará el proceso de selección que corresponda, previo elrespectivo trámite presupuestal. En cualquiera de los dos casos ELEMISOR deberá comunicar tres (3) meses antes del vencimiento del plazo aLA SOCIEDAD ADMINISTRADORA sobre el proceso a seguir.</t>
  </si>
  <si>
    <t>DEPOSITO CENTRALIZADO DE VALORES DE COLO MBIA DECEVAL S.A.</t>
  </si>
  <si>
    <t>SDH-SMINC-0003-2022</t>
  </si>
  <si>
    <t>Suministro</t>
  </si>
  <si>
    <t>Suministro de combustible para la secretaria distrital de hacienda</t>
  </si>
  <si>
    <t>La Secretaría Distrital de Hacienda de Bogotá D.C., efectuará así:El suministro de gasolina se pagará quincenalmente de acuerdo con elconsumo del respectivo periodo, previa presentación por parte delcontratista de la factura y los soportes de suministro correspondiente.El suministro de ACPM se pagará una vez el contratista realice laentrega a satisfacción de la cantidad solicitada en los tanques dealmacenamiento ubicados en el Centro Administrativo Distrital CAD,previa presentación del informe de suministro por parte del contratista.Si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ARL, aportes parafiscales: Sena, ICBF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</si>
  <si>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inició, previocumplimiento de los requisitos de perfeccionamiento y ejecución del contrato.</t>
  </si>
  <si>
    <t>SDH-SMINC-0004-2022</t>
  </si>
  <si>
    <t>Prestar los servicios de revision, mantenimiento, recarga y reposicionde extintores y gabinetes contra incendio con suministro de repuestos yotros elementos de seguridad para la Secretaria Distrital de Hacienda yel CAD, asi como el suministro de extintores y elementos requeridos parasu instalacion, de acuerdo con los requerimientos de la entidad.</t>
  </si>
  <si>
    <t>Un (1) único pago a la entrega del servicio efectivamente prestado porconcepto de mantenimiento preventivo, correctivo y recargas realizadas alos extintores, así como por el suministro de extintores y elementosrequeridos para su instalación, de acuerdo con los requerimientos de laentidad. Los insumos y repuestos se cancelarán de acuerdo con la demandarequerida en el respectivo periodo, manteniendo los precios ofrecidoscon la propuesta, previa presentación del informe de los serviciosprestados por parte del contratista y certificación de cumplimiento yrecibo a satisfacción del servicio.Los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</si>
  <si>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Contados a partir de la suscripción del acta de inicio.Nota: La recarga y remplazo temporal de los extintores, se realizará porsolicitud del supervisor del contrato, una vez se cumpla con la fecha devencimiento de estos.</t>
  </si>
  <si>
    <t>HISESA S A S</t>
  </si>
  <si>
    <t>TVEC OC 87385</t>
  </si>
  <si>
    <t>Campañas De Gestión Tributaria</t>
  </si>
  <si>
    <t>O232020200884190;</t>
  </si>
  <si>
    <t>La Secretaria Distrital de Hacienda realizará los pagos de conformidadcon la cláusula 10 “Facturación y pago” del contrato de Acuerdo Marco dePrecios de Servicios CCE-025-AMP-2021Los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</si>
  <si>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EMPRESA DE TELECOMUNICACIONES DE BOGOTÁ S.A. E.S.P. - ETB S.A. ESP</t>
  </si>
  <si>
    <t>MEDICAL PROTECTION LTDA SALUD OCUPACIONA L</t>
  </si>
  <si>
    <t>SUBD. SERVICIOS TIC</t>
  </si>
  <si>
    <t>Proveer el outsourcing integral para los servicios de gestión deimpresión para la Secretaría Distrital de Hacienda</t>
  </si>
  <si>
    <t>GRAN IMAGEN S.A.S.</t>
  </si>
  <si>
    <t>SDH-SMINC-0005-2022</t>
  </si>
  <si>
    <t>Invitación Pública</t>
  </si>
  <si>
    <t>Incluido el Impuesto al Valor Agregado -IVA-, cuando a ello hubierelugar y demás impuestos, tasas, contribuciones de carácter nacional y/odistrital legales, costos directos e indirectos</t>
  </si>
  <si>
    <t>Se efectuarán los pagos por mensualidades vencidas de acuerdo con lacantidad de los servicios realizados dentro del mes, previa presentaciónde las facturas respectivas y aprobación de estas por parte delsupervisor del contrato, acompañadas de las correspondientescertificaciones de cumplimiento a satisfacción expedidas por el mismo.Los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corresponda.Solo se podrá hacer efectivo el cobro de los exámenes que se hayanejecutado durante el mes inmediatamente anterior con evidencia de listasde asistencia.Los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facturas no han sido correctamente elaboradas o no se acompañande los documentos requeridos para el pago, el término para estesolamente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</si>
  <si>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Hasta agotar el valor del presupuesto, evento que ocurra primero,contados a partir de la suscripción del acta de iniciación u orden deejecución, previa aprobación de la garantía única y expedición delregistro presupuestal.</t>
  </si>
  <si>
    <t>LUPA JURIDICA SAS</t>
  </si>
  <si>
    <t>SDH-SMINC-0002-2022</t>
  </si>
  <si>
    <t>Realizar examenes medicos ocupacionales y complementarios igualmente laaplicacion de vacunas para funcionarios y contratistas de la SecretariaDistrital de Hacienda</t>
  </si>
  <si>
    <t>incluido el Impuesto al Valor Agregado -IVA-, cuando a ello hubierelugar y demás impuestos, tasas, contribuciones de carácter nacional y/odistrital legales, costos directos e indirectos.</t>
  </si>
  <si>
    <t>El valor del contrato se cancelará por mensualidades vencidas conformefacturación del contratista de acuerdo al número de procesos asignados yefectivamente vigilados en el mes, los cuales remuneran la totalidad delas actividades y/o suministros constitutivos de su objeto, deconformidad con lo pactado según el valor unitario establecido por elcontratista en su oferta incluido IVA por proceso comprende todos loscostos directos e indirectos derivados de la ejecución de la actividady/o suministro que hacen parte del objeto del contrato, aprobado por  elSupervisor del contrato.- Los pagos se efectuarán dentro de los ocho (8) días hábiles siguientesa la radicación en la Subdirección Administrativa y Financiera de lacertificación de cumplimiento a satisfacción del objeto y obligacionesexpedidas por el supervisor del contrato, acompañada de la factura ocuenta de cobro, según corresponda, siempre y cuando la cuenta y sussoportes se encuentren radicados en debida forma y cumplan con losrequisitos para proceder a su pago. Los pagos se efectuarán a través delsistema SAP en la cuenta de ahorros o corriente de la entidad financieraque indique el contratista, de la cual sea titular éste. Sin perjuiciode lo anterior, queda entendido que la forma de pago supone laprestación real y efectiva de la contraprestación pactada.- A la certificación de cumplimiento a satisfacción del objeto yobligaciones, expedida por el supervisor o interventor del contrato, seacompañará de los respectivos recibos de pago por concepto de aportes alSistema de Seguridad Social Integral en Salud y Pensión, aportesparafiscales: Sena, ICBF y Cajas de Compensación Familiar, cuandocorresponda.</t>
  </si>
  <si>
    <t>Día (s)</t>
  </si>
  <si>
    <t>Contados a partir de la suscripción del acta de iniciación u orden de    ejecución, previa aprobación de la garantía única y expedición delregistro presupuestal.</t>
  </si>
  <si>
    <t>SDH-SMINC-0007-2022</t>
  </si>
  <si>
    <t>La Secretaría Distrital de Hacienda realizará los pagos de conformidadcon los servicios efectivamente prestados en el mes siguiente a laejecución de estos. Previo la presentación del informe de actividades yservicios prestados y debidamente certificados por el supervisor delcontrato.Los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</si>
  <si>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o hasta agotarel presupuesto, previa aprobación de las garantías y expedición delregistro presupuestal.</t>
  </si>
  <si>
    <t>TVEC OC 88777</t>
  </si>
  <si>
    <t>Proveer el servicio de conectividad a internet, para realizar visitas aunidades productivas en las diferentes localidades de la ciudad yrecopilar información que alimentará la base maestra y el tablero decontrol de formalización empresarial en Bogotá.</t>
  </si>
  <si>
    <t>Incluido el Impuesto al Valor Agregado -IVA-, cuando a ello hubierelugar y demás impuestos, tasas, contribuciones de carácter nacional y/odistrital legales, costos directos e indirectos.No obstante, el valor final del contrato será el resultante de atenderlo siguiente:Sí en la ejecución del futuro contrato los aspirantes no superan elprimer nivel, es decir (hasta 250 aspirantes), entonces el valor deejecución será el ofertado por el proponente seleccionado para ese nively por concordancia, sí el número de aspirantes se ubica entre 251 y 500personas, entonces el valor de ejecución será el ofertado por elproponente seleccionado para ese nivel.Con base en lo anterior, el valor final a pagar será el valor del rangoofertado por la Universidad Distrital, en el cual se enmarque laconvocatoria a realizar, los cuales son:Rango 1-250 personas 61,475,000.00Rango 251-500 personas 71,495,198.00</t>
  </si>
  <si>
    <t>Los pagos se realizarán de la siguiente manera:Un primer pago del 40% previa entrega de las siguientes actividades: i)A la entrega del cronograma, Plan y Protocolo de Trabajo aprobado y conel visto bueno del Supervisor del Contrato, y la elaboración ypublicación del Acto Administrativo de convocatoria pública expedido porla Mesa Directiva del Concejo de Bogotá D.C.Un Segundo pago del 40% previa entrega de las siguientes actividades: i)A la entrega del listado definitivo de admitidos y no admitidos de losaspirantes a ocupar los cargos de Secretario General y Subsecretario dela Comisión Primera Permanente del Plan de Desarrollo y OrdenamientoTerritorial, Subsecretario de la Comisión Segunda Permanente de Gobiernoy Subsecretario de la Comisión Tercera Permanentede Hacienda y Crédito Público, con fundamento en las pruebas realizadasy los parámetros de ponderación establecidos en la convocatoria.Un tercer pago del 20% previa entrega de las siguientes actividades: i)A la entrega del informe final con todos los soportes, aprobado y con elvisto bueno del Supervisor del contrato. Todos los pagos estánsupeditados a los informes presentados LA UNIVERSIDAD O INSTITUCION DEEDUCACIÓN SUPERIOR previa revisión, aprobación y visto bueno delsupervisor del contrato respecto de todas y cada una de las actividadesy etapas efectivamente realizadas, así como los productos entregadosdurante el periodo de ejecución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</si>
  <si>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t>
  </si>
  <si>
    <t>SDH-SMINC-0006-2022</t>
  </si>
  <si>
    <t>Prestar de servicios para adelantar el proceso de convocatoria públicapara la elección del Secretario General del Concejo y Subsecretarios delas comisiones del Concejo de Bogotá D.C., conforme al alcance yobligaciones determinados en los estudios previos.</t>
  </si>
  <si>
    <t>O232020200884133;</t>
  </si>
  <si>
    <t>Incluido el Impuesto al Valor Agregado -IVA-, cuando a ello hubierelugar y demás impuestos, tasas, contribuciones de carácter nacional y/odistrital legales, costos directos e indirectos.De conformidad con la orden de compra No. 88777, adjudicada en la tiendavirtual a ETB, según cotización presentada por este, en el evento decotización.</t>
  </si>
  <si>
    <t>La Secretaria Distrital de Hacienda realizará los pagos de conformidadcon la cláusula 10 “Facturación y pago” del contrato de Acuerdo Marco dePrecios de Servicios CCENEG-024-1-2020Los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</si>
  <si>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UNIVERSIDAD DISTRITAL FRANCISCO JOSE DE CALDAS</t>
  </si>
  <si>
    <t>TVEC OC 88897</t>
  </si>
  <si>
    <t>Proveer el outsourcing integral para los servicios de gestión de mesa deayuda para la Secretaría Distrital de Hacienda, de conformidad con loestablecido en los estudios previos, en el Acuerdo Marco de Precios No.CCE-183-AMP-2020 y sus anexos.</t>
  </si>
  <si>
    <t>Incluido el Impuesto al Valor Agregado -IVA-, cuando a ello hubierelugar y demás impuestos, tasas, contribuciones de carácter nacional y/odistrital legales, costos directos e indirectos.</t>
  </si>
  <si>
    <t>De conformidad con la Cláusula 10 “Facturación y pago” del Acuerdo Marcode Precio N° CCE-183-AMP-2020:“El Proveedor debe facturar mensualmente el valor de servicios una vezestos hayan sido prestados e incluir los gravámenes adicionales(estampillas) aplicables a los Procesos de Contratación que la EntidadCompradora haya informado en la Solicitud de Cotización, contado desdeel inicio de la Orden de Compra siempre y cuando el servicio cumpla conlas condiciones establecidas en los documentos del proceso. El Proveedordebe presentar las facturas en la dirección indicada para el efecto porla Entidad Compradora y publicar una copia en la Tienda Virtual delEstado Colombiano.El Proveedor debe presentar a la Entidad Compradora para el pago uncertificado suscrito por su representante legal o revisor fiscal en elcual manifieste que el Proveedor está a paz y salvo con sus obligacioneslaborales frente al sistema de seguridad social integral y demás aportesrelacionados con sus obligaciones laborales de conformidad al artículo50 de la Ley 789 de 2002 o aquellas que la modifiquen. El Proveedor debepublicar copia de estos documentos en la Tienda Virtual del EstadoColombiano máximo dentro de los ocho (8) días hábiles siguientes al pagode la factura.El Proveedor debe cumplir con las obligaciones derivadas de la Orden deCompra mientras el pago es formalizado. En caso de mora de la EntidadCompradora superior a 60 días calendario, el Proveedor podrá suspenderel servicio a la Entidad Compradora hasta que esta formalice el pago.Cuando el proveedor se vea obligado a suspender la prestación delservicio por la mora en el pago por parte de la entidad compradora, nodará lugar al inicio de procedimiento administrativo sancionatorio porincumplimiento.Las Entidades Compradoras deben aprobar o rechazar las facturas dentrode los diez (10) días hábiles siguientes a su presentación. Una vezaprobadas, las Entidades Compradoras deben pagar las facturas dentro delos treinta (30) días calendario, siguientes a la fecha de aprobación dela factura. Si al realizar la verificación completa de una factura nocumple con las normas aplicables o la Entidad Compradora solicitacorrecciones a la misma, el término de treinta (30) días empezará acontar a partir de la aprobación de la nueva factura.La Entidad Compradora podrá exigir como parte de los requisitos paraaprobar la factura que el Proveedor haya publicado la copia de estosdocumentos en la Tienda Virtual del Estado Colombiano.La Entidad compradora deberá efectuar el pago en los términos descritosen la presente cláusula o garantizar el pago de los intereses moratoriosque se causen por el retardo en el cumplimiento de la obligación depago.El Proveedor podrá solicitar a la Entidad Compradora el envío delcomprobante de pago, de descuentos y retenciones realizados a la factura. En caso de solicitarlo, la Entidad Compradora tendrá 10 días hábiles siguientes al pago para remitirlo al Proveedor.”El Proveedor debe tener en cuenta al momento de facturar, las siguientesestampillas:ESTAMPILLAS: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</si>
  <si>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Contados a partir de la suscripción del acta de iniciación, previaaprobación de la garantía y expedición del registro presupuestal.</t>
  </si>
  <si>
    <t>COMPAÑIA COLOMBIANA DE SERVICIOS DE VALO R AGREGADO Y TELEMATICOS COLVATEL S.A.</t>
  </si>
  <si>
    <t>SDH-SMINC-0008-2022</t>
  </si>
  <si>
    <t>Suministro de dotación para los funcionarios de la Secretaría Distritalde Hacienda</t>
  </si>
  <si>
    <t>La Secretaría Distrital de Hacienda efectuará los pagos mensualmente enpesos colombianos de acuerdo con el listado que entregue el contratista,el cual contendrá el número de bono, el nombre y la cédula de ciudadaníadel funcionario, valor del bono, sucursal y fecha de la redención, elcual debe anexar a la factura, previo visto bueno del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</si>
  <si>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previaaprobación de la garantía única y expedición del registro presupuesta.</t>
  </si>
  <si>
    <t>INVERSIONES GIRATELL GIRALDO S.C.A.</t>
  </si>
  <si>
    <t>SDH-SMINC-0011-2022</t>
  </si>
  <si>
    <t>Prestar los servicios de monitoreo, análisis y suministro de lainformación sobre publicaciones periodísticas de interés para la Secretaría Distrital de Hacienda.</t>
  </si>
  <si>
    <t>Los pagos se realizarán por mensualidades vencidas de acuerdo al valordel servicio mensual ofertado en la propuesta económica, contra laentrega de la totalidad de los productos descritos en el anexo técnicodel presente proceso (dos boletines diarios, alertas en tiempo real,noticias archivadas en medio magnético, Portal Web actualizado y elinforme de noticias publicadas), que sean aprobadas y certificadas porel supervisor del contrato, y un (1) último pago en el que se cancelaráel saldo del contrato, previa presentación de las facturas respectivas.Los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 Si la factura no hasido correctamente elaborada o no se acompaña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 porello derecho al pago de intereses o compensación de ninguna naturaleza. Loa pagos se efectuará a través del sistema SAP en la cuenta de ahorroso corriente de la entidad financiera que indique el contratista, de la cual sea titular éste. Sin perjuicio de lo anterior queda entendido que la formade pago supone la prestación real y efectiva de lacontraprestación pactada.</t>
  </si>
  <si>
    <t>Contados a partir de la suscripcion del Acta de iniciaición, previaaprobación de la garantía única  y expedicion del Registro Pesupuestal.</t>
  </si>
  <si>
    <t>MYMCOL S A S</t>
  </si>
  <si>
    <t>SDH-SIE-0001-2022</t>
  </si>
  <si>
    <t>La Secretaría Distrital de Hacienda efectuará los pagos en pesoscolombianos así:Para el componente 1: Impresión y empaque, los pagos se efectuarán así:Pagos mensuales correspondientes a los documentos impresos, empacados yentregados para la distribución, de conformidad con el acta de impresióny distribución suscrita entre la supervisión y el contratista,acompañado de la remisión que certifique las cantidades impresas yempacadas.Para el componente de Mensajería los pagos se efectuarán así:Mensajería Masiva comunicaciones: una vez finalizada la distribución delacta de impresión y distribución, el contratista debe entregar a lasupervisión un informe final con los resultados de la entrega, radicadoen la Secretaría de Hacienda en los tiempos, condiciones ycaracterísticas establecidas en el Anexo No. 1 - Ficha Técnica SDH.Mensajería Puntual y Masiva Notificaciones: para actos puntuales con laentrega del informe mensual radicado en la Secretaría de Hacienda y paraactos masivos con la entrega del informe final de distribución por cadaacta de impresión y distribución, radicados en la Secretaría de Haciendacon en los tiempos, condiciones y características establecidas en elAnexo No. 1 - Ficha Técnica SDH.Adicionalmente, se tendrán en cuenta los criterios de calidad delservicio que se relacionan a continuación:Criterio DescripciónOportunidad Gestión en tiempos establecidos de las citaciones y/o actosadministrativosIntegridad Buen estado del documento (roturas, enmendaduras, manchas,entre otros)Respecto del pago de cada envío, únicamente serán pagados aquellos quecumplan en un 100% con los criterios de calidad del servicio anotadosanteriormente, es decir, que, si una citación y/o acto administrativooficial remitido al contratista para su notificación a través de lamensajería especializada, incumple con uno o cualquiera de los criteriosde calidad del servicio, dicho envió se considerará producto no conformepor lo cual no será pagado al contratista.Así mismo, en ningún caso, se pagará el servicio de los documentos queextravié el contratista.Los pagos se efectuarán dentro de los ocho (8) días hábiles siguientes ala radicación en la Subdirección Administrativa y Financiera de lacertificación de cumplimiento a satisfacción del objeto y obligaciones,expedida por los supervisores del contrato, acompañada de losrespectivos recibos de pago por concepto de aportes al Sistema deSeguridad Social Integral en Salud, Pensión, ARL y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</si>
  <si>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partir la suscripción del acta de inicio, previa aprobación de lasgarantías que amparan el contrato y la expedición del registropresupuestal. El plazo de ejecución del contrato no podrá superar el 31de diciembre de 2022.</t>
  </si>
  <si>
    <t>UNION TEMPORAL TEMPO DISPAPELES 2022</t>
  </si>
  <si>
    <t>SDH-LP-0001-2022</t>
  </si>
  <si>
    <t>La Secretaría Distrital de Hacienda de Bogotá D.C., efectuará los pagosen pesos colombianos así: Por mensualidades vencidas, previapresentación de las facturas respectivas y aprobación de las mismas através de la certificación de cumplimiento de los servicios asatisfacción expedida por el supervisor del contrato.Para la expedición de la certificación de cumplimiento a satisfacción,por parte del Supervisor de la Entidad, el contratista deberá presentarlas facturas respectivas conforme con lo establecido en la CircularExterna Nº 16 de 2012 de la Superintendencia de Vigilancia y SeguridadPrivada, debidamente acompañadas de la siguiente documentación: 1.-Certificación expedida por el representante legal o revisor fiscal segúnel caso donde conste que se encuentran al día en el pago de lasobligaciones en seguridad social, específicamente en el pago de losaportes a los sistemas de salud, pensión y A.R.L y parafiscales, paratales efectos, el contratista deberá adjuntar copia de la planillaprincipal de pago de estas obligaciones correspondientes al periodofacturado, donde conste el valor de los aportes de seguridad social decada uno de los vigilantes destinados para la prestación del servicio.2.- Relación de los puestos del servicio de vigilancia con medio humano(con arma y sin arma) y con canino prestados durante el periodofacturado. 3.- Relación del personal de guardas por cada puesto. 4.-Inventario de los servicios adicionales – medios tecnológicossuministrados para el periodo facturado. 5.- CD con el Backup de losregistros de los visitantes a las instalaciones de las EntidadesContratantes, del sistema de control de ingreso. 6.- Informe mensual denovedades del servicio objeto del contrato. Estos documentos reposaránen la carpeta de supervisión del contrato. Para el último pago además delos anteriores documentos, se requerirá del acta de entrega y derecibido de conformidad de todos los elementos a los que haya lugar porla nueva compañía de vigilancia.El primer pago se deberá facturar por los días de servicio prestados delprimer mes, los siguientes serán por mensualidades vencidas, de acuerdocon los servicios efectivamente prestados.Los pagos se efectuarán dentro de los ocho (8) días hábiles siguientes ala radicación en la Subdirección Financiera de la certificación decumplimiento a satisfacción del objeto y obligaciones, expedida por elinterventor del contrato, acompañada de los respetivos recibos de pagopor conceptos de aportes al Sistema de Seguridad Social Integral enSalud y Pensión, aportes parafiscales: Sena, ICBF, y Cajas deCompensación Familiar, cuando corresponde.Los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</si>
  <si>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 expedicióndel registro presupuestal y aprobación de las garantías que amparan elcontrato.</t>
  </si>
  <si>
    <t>COMPAÑIA DE SEGURIDAD NACIONAL COMSENAL LTDA</t>
  </si>
  <si>
    <t>SDH-SMINC-0012-2022</t>
  </si>
  <si>
    <t>Prestar servicios de almacenamiento y custodia de los medios magnéticoscorrespondientes a las copias de respaldo de los sistemas de informacióndel Concejo de Bogotá D.C. de conformidad con lo establecido en lainvitación pública.</t>
  </si>
  <si>
    <t>La Secretaría Distrital de Hacienda de Bogotá, D.C. efectuará los pagosen pesos colombianos así:Trimestre vencido, correspondientes al valor del servicio prestado,objeto de este contrato, previa presentación del informe de actividadesdel respectivo periodo, aprobado por la supervisión del contrato.Para la aprobación de la correspondiente cuenta de cobro el contratistadebe presentar adicionalmente los siguientes documentos: a)Certificación de cumplimiento a satisfacción del objeto y obligaciones,expedida por el supervisor del contrato; b) Recibos de pago por conceptode aportes al Sistema de Seguridad Social Integral en Salud y Pensión,ARL, aportes parafiscales: Sena, ICBF y Cajas de Compensación Familiar,cuando corresponda, y c) Constancia de ingreso al almacén de los bienesobjeto del contrato de ser necesaria.Dirección de radicación de las facturas: Calle 36 No. 28A - 41 –Ventanilla de Correspondencia Concejo de Bogotá.Los pagos se efectuarán por parte de la Secretaría Distrital de Haciendadentro de los ocho (8) días hábiles siguientes a la radicación de la(s)factura(s) en la Subdirección Administrativa y Financiera acompañada dela certificación de cumplimiento a satisfacción del objeto yobligaciones, expedida por el supervisor o interventor (según el caso)del contrato, acompañada de los respectivos recibos de pago por conceptode aportes al Sistema de Seguridad Social Integral en Salud y Pensión,aportes parafiscales: Sena, ICBF y Cajas de Compensación Familiar,cuando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naturaleza.El valor del contrato se cancelará a través del sistema SAP en la cuentade ahorros o corriente de la cual sea titular éste. Sin perjuicio de loanterior queda entendido que la forma de pago supone la prestación realy efectiva de la contraprestación pactada.</t>
  </si>
  <si>
    <t>Contados a partir de la suscripción del acta de inicio u orden deejecución, previa aprobación de las garantías y expedición del registropresupuestal.</t>
  </si>
  <si>
    <t>TANDEM S.A.S</t>
  </si>
  <si>
    <t>SDH-SMINC-0017-2022</t>
  </si>
  <si>
    <t>Implementar la estrategia lúdico-pedagógica denominada "Concejo alColegio" en el marco de la política de gestión del conocimiento y lainnovación en los procesos deliberatorios y democráticos a desarrollar</t>
  </si>
  <si>
    <t>Política gestión del conocimiento</t>
  </si>
  <si>
    <t>MODERN. GE</t>
  </si>
  <si>
    <t>Un único pago, una vez desarrolladas las actividades objeto delcontrato.Para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 D.C. o al correo electrónico delproceso de correspondencia CORRESPONDENCIA@CONCEJOBOGOTA.GOV.CO.Los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</si>
  <si>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GRUPO ARKS PREMIER SAS</t>
  </si>
  <si>
    <t>SDH-SMINC-0013-2022</t>
  </si>
  <si>
    <t>Prestar los servicios de actualización, mantenimiento y soporte con elsuministro de repuestos para la infraestructura de telecomunicaciones,cableado estructurado (voz y datos), fibra óptica, energía normal yregulada de la Secretaría Distrital de Hacienda.</t>
  </si>
  <si>
    <t>Para todos los servicios de mantenimiento, soporte y actualizaciones:Se realizarán pagos mensuales por concepto de la prestación de losservicios por demanda incluidos los repuestos o partes utilizadas y elvalor de instalación correspondientes a las actividades desarrolladas enel período a facturar, sin exceder el presupuesto asignado para laSecretaría Distrital de Hacienda.Los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</si>
  <si>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previaaprobación de las garantías y expedición del registro presupuestal. El plazo puede terminar cuando se agote el presupuesto.</t>
  </si>
  <si>
    <t>SEAN ELECTRONICA LIMITADA</t>
  </si>
  <si>
    <t>SDH-SMINC-0010-2022</t>
  </si>
  <si>
    <t>Suministro de elementos e insumos para atender los primeros auxilios ydotar los botiquines de la Secretaría Distrital de Hacienda</t>
  </si>
  <si>
    <t>Un único pago que se efectuará dentro de los ocho (8) días hábilessiguientes a la radicación en la Subdirección Administrativa y Financiera de la certificación de cumplimiento a satisfacción del objeto y obligaciones, expedida por el supervisor o interventor delcontrato, acompañada de los respectivos recibos de pago por concepto deaportes al Sistema de Seguridad Social Integral en Salud y Pensión,aportes parafiscales: Sena, ICBF y Cajas de Compensación Familiar,cuando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</si>
  <si>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desde la fecha de inicio del contrato, u orden de ejecución,previa aprobación de la garantía única y expedición del registropresupuestal.</t>
  </si>
  <si>
    <t>3P PHARMACEUTIC S A S</t>
  </si>
  <si>
    <t>SDH-SIE-0003-2022</t>
  </si>
  <si>
    <t>Prestar los servicios de diseño producción y ejecución de estrategias dedivulgación en medios de Comunicación de carácter masivo para el Concejode Bogotá</t>
  </si>
  <si>
    <t>La Secretaría Distrital de Hacienda efectuará los pagos en pesoscolombianos en mensualidades vencidas de acuerdo con los serviciosefectivamente prestados, previa presentación de las respectivasfacturas, las cuales deben ser aprobadas por el Supervisor del contratoy acompañadas de las correspondientes certificaciones de cumplimiento asatisfacción expedida por este último. El primer pago se deberá facturarpor los días de servicio prestados del primer mes, los siguientes seránpor mensualidades vencidas, de acuerdo con los servicios efectivamenteprestados.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y ARL, aportesparafiscales: Sena, ICBF y Cajas de Compensación Familiar, cuandocorresponda. Si las facturas no han sido correctamente elaboradas o nose acompañan de los documentos requeridos para el pago, el término paraéste solamente empezará a contarse desde la fecha en que se presenten endebida forma o se haya aportado el último de los documentos. Las demoras que se presenten por estos conceptos serán responsabilidad del contratista y no tendrá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</si>
  <si>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O hasta agotar recursos, evento que ocurre primero, contados a partir dela suscripción del acta de inicio, previa aprobación de las garantíasque ampara el contrato, y la expedición del registro presupuestal.</t>
  </si>
  <si>
    <t>MIACOM SAS</t>
  </si>
  <si>
    <t xml:space="preserve"> Año(s)</t>
  </si>
  <si>
    <t>SDH-CD-0073-2022</t>
  </si>
  <si>
    <t>SDH-SMINC-0015-2022</t>
  </si>
  <si>
    <t>SDH-RE-0002-2022</t>
  </si>
  <si>
    <t>SDH-SMINC-0021-2022</t>
  </si>
  <si>
    <t>SDH-SMINC-0009-2022</t>
  </si>
  <si>
    <t>SDH-SMINC-0020-2022</t>
  </si>
  <si>
    <t>SDH-SMINC-0023-2022</t>
  </si>
  <si>
    <t>SDH-SMINC-0024-2022</t>
  </si>
  <si>
    <t>SDH-LP-0002-2022</t>
  </si>
  <si>
    <t>SDH-SMINC-0022-2022</t>
  </si>
  <si>
    <t>SDH-SMINC-0026-2022</t>
  </si>
  <si>
    <t>SDH-SIE-0004-2022</t>
  </si>
  <si>
    <t>SDH-SAAM-0006-2022</t>
  </si>
  <si>
    <t>SDH-SIE-0006-2022</t>
  </si>
  <si>
    <t>SDH-SMINC-0027-2022</t>
  </si>
  <si>
    <t>SDH-SIE-0002-2022</t>
  </si>
  <si>
    <t>SDH-SIE-0005-2022</t>
  </si>
  <si>
    <t>SDH-CD-0076-2022</t>
  </si>
  <si>
    <t>SDH-SMINC-0025-2022</t>
  </si>
  <si>
    <t>SDH-SMINC-0028-2022</t>
  </si>
  <si>
    <t>SDH-CD-0078-2022</t>
  </si>
  <si>
    <t>SDH-RE-0003-2022</t>
  </si>
  <si>
    <t>Régimen Especial - Régimen Especial</t>
  </si>
  <si>
    <t>Directa Otras Causales</t>
  </si>
  <si>
    <t>Manejo de cuenta</t>
  </si>
  <si>
    <t>Compraventa</t>
  </si>
  <si>
    <t>Interadministrativo</t>
  </si>
  <si>
    <t>Convenio de Cooperacion</t>
  </si>
  <si>
    <t>Dir_Tesorería_02</t>
  </si>
  <si>
    <t>DESPACHO DIR. DISTRITAL CREDITO PUBLICO</t>
  </si>
  <si>
    <t>OF. OPERACION SISTEMA GESTION DOCUMENTAL</t>
  </si>
  <si>
    <t>Contratar el servicio unificado de Agente Estructurador, Agente LíderColocador y Asesor Legal, para realizar una emisión de valores en elmarco del PEC así como la realización del "Prospecto de Emisión yColocación" y el "Reglamento de Colocación", sus respectivas adendas ytodos los documentos requeridos.</t>
  </si>
  <si>
    <t>PRESTAR LOS SERVICIOS DE MANTENIMIENTO PREVENTIVO Y CORRECTIVO PARA LASCAJAS FUERTES DE LA SECRETARÍA DISTRITAL DE HACIENDA</t>
  </si>
  <si>
    <t>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t>
  </si>
  <si>
    <t>Mantenimiento preventivo y correctivo de vehículos pertenecientes alparque automotor del Concejo de Bogotá.</t>
  </si>
  <si>
    <t>Suministro de tiquetes aéreos para los funcionarios de SecretaríaDistrital de Hacienda, de conformidad con lo establecido en la Invitación Pública y la propuesta presentada por el contratista.</t>
  </si>
  <si>
    <t>PRESTAR LOS SERVICIOS DE MANTENIMIENTO PREVENTIVO Y CORRECTIVO CONSUMINISTRO DE REPUESTOS PARA LOS VEHÍCULOS DE PROPIEDAD DE LA SECRETARIADISTRITAL DE HACIENDA.</t>
  </si>
  <si>
    <t>Prestar los servicios de renovación y soporte para el software para lagestión de la mesa de servicios Aranda para el Concejo de Bogotá D.C.</t>
  </si>
  <si>
    <t>Prestar los servicios de mantenimiento preventivo con suministro derepuestos para plantas purificadoras Semi-industriales de agua delConcejo de Bogotá.</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</si>
  <si>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</si>
  <si>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Proveer medios magnéticos para copias de respaldo para el Concejo deBogotá</t>
  </si>
  <si>
    <t>Proveer elementos ergonómicos para los puestos de trabajo de losservidores públicos del Concejo de Bogotá.</t>
  </si>
  <si>
    <t>Prestar los servicios de actualización y soporte del licencimiento demesa de servicios CA</t>
  </si>
  <si>
    <t>Proveer los servicios de canales dedicados e Internet y los servicioscomplementarios para el Concejo de Bogotá.</t>
  </si>
  <si>
    <t>Prestar servicios de custodia, consulta, préstamo y transporte dedocumentos de archivo de la Secretaría Distrital de Hacienda , deconformidad con lo establecido en el Pliego de Condiciones.</t>
  </si>
  <si>
    <t>Prestar los servicios de impresión para el Concejo de Bogotá D.C.</t>
  </si>
  <si>
    <t>Prestar los servicios de actualización, soporte y mantenimiento dellicenciamiento antivirus Kaspersky para la SDH, de conformidad con loestablecido en el Pliego de Condiciones.</t>
  </si>
  <si>
    <t>Prestar los servicios de mantenimiento preventivo y correctivo deelementos que soportan la infraestructura tecnológica de los centros decableado de la SDH</t>
  </si>
  <si>
    <t>Prestar servicios para la gestión de correspondencia y mensajeríaexpresa masiva para la Secretaría Distrital de Hacienda</t>
  </si>
  <si>
    <t>Realizar el mantenimiento de los jardines verticales de la sedeprincipal del Concejo de Bogotá D.C., suministro e instalación del sistema de protección anticaídas.</t>
  </si>
  <si>
    <t>Certificación / recertificación del funcionamiento de los ascensores deledificio de la sede principal del Concejo de Bogotá</t>
  </si>
  <si>
    <t>Contratar los servicios de un Centro de Contacto Omnicanal y/omulticanal con la línea 195 de ETB, para la atención de la ciudadanía, através de los canales requeridos por la Secretaría Distrital deHacienda.</t>
  </si>
  <si>
    <t>Aunar esfuerzos técnicos, administrativos y financieros para adelantarla Fase III del proyecto de Fortalecimiento de las capacidades de la SDHrelacionadas con la prevención y lucha contra el lavado de activos (LA),financiación del terrorismo (FT), la financiación de la proliferación dearmas de destrucción masiva (FPADM), y la corrupción, así como promoverla integridad y la transparencia.</t>
  </si>
  <si>
    <t xml:space="preserve"> incluido el Impuesto al Valor Agregado -IVA-, cuando a ello hubierelugar y demás impuestos, tasas, contribuciones de carácter nacional y/odistrital legales, costos directos e indirectos.</t>
  </si>
  <si>
    <t>,incluido el Impuesto al Valor Agregado -IVA-, cuando a ello hubierelugar y demás impuestos, tasas, contribuciones de carácter nacional y/odistrital legales, costos directos e indirectos. Las característicasestán dadas en el Anexo 1- Ficha Técnica- Especificaciones Técnicas delproceso de Mínima Cuantía No. SDH-SMINC-0023-2022.</t>
  </si>
  <si>
    <t>,incluido el Impuesto al Valor Agregado -IVA-, cuando a ello hubierelugar y demás impuestos, tasas, contribuciones de carácter nacional y/odistrital legales, costos directos e indirectos. Discriminado de lasiguiente manera:</t>
  </si>
  <si>
    <t>El valor del contrato será pagado por la SECRETARÍA, al momento de la(s)emisión(es) y colocación(es) efectivas de bonos que se realicen asolicitud de la SECRETARÍA durante el plazo de ejecución, previapresentación de la factura y aprobación de la misma por el supervisordesignado por la SECRETARÍA. La factura deberá acompañarse de lacertificación actualizada de pago por concepto de aportes al sistemageneral de seguridad social y parafiscales emitido por el Revisor Fiscaldel Contratista. El plazo de pago será de máximo treinta (30) díasdespués de la radicación de la factura con sus soportes ante laSubdirección de Banca Multilateral. Los pagos se efectuarán a través delsistema SAP en la cuenta de ahorros o corriente de la entidad financieraque indique el CONTRATISTA, y de la cual sea su titular.Sin perjuicio de lo anterior, queda entendido que la forma de pagosupone la prestación real y efectiva de la contraprestación pactada.Si las facturas no han sido debidamente elaboradas o no se acompañan delos 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 por ello derecho al pago de intereses o compensación de ningunanaturaleza.</t>
  </si>
  <si>
    <t>La Secretaría Distrital de Hacienda efectuará los pagos en pesoscolombianos en pagos mensuales, de acuerdo con los servicios efectivamente prestados conforme con el cronograma de mantenimientos aprobado por el supervisor del contrato. El mantenimiento correctivoy el suministro de repuestos se cancelarán con el pago mensualcorrespondiente al mes de la ejecución.Si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lacertificación de cumplimiento a satisfacción del objeto y obligaciones,expedida por el supervisor del contrato, acompañada de las respectivasplanillas de pago por concepto de aportes al Sistema de Seguridad SocialIntegral en Salud, Pensión, ARL, aportes parafiscales: Sena, ICBF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</si>
  <si>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se efectuará con una periodicidad mensual, previa radicación dela factura o documento equivalente por parte de EL OPERADOR ante lossupervisores designados al interior de la SDH por la Tesorero(a)Distrital, y del informe mensual de ejecución previamente acordado porlas partes dentro del Anexo Técnico Operativo.Anexo a la factura o documento equivalente, EL OPERADOR deberá allegarlos siguientes documentos que, constituyen un requisito para lavalidación de la cuenta de cobro:a) Certificación en la cual conste que el operador no ha realizadocobros a los beneficiarios de las transferencias a dispersar, comisioneso tarifas por el retiro o disposición de los recursos transferidos conocasión al presente Convenio, ni ha descontado sumas tendientes acumplir obligaciones con EL OPERADOR o cualquier otra suma con otrasentidades o servicios que disminuya el valor de la transferenciaefectuada.Esto, sin perjuicio de los cobros que EL OPERADOR realice a losbeneficiarios en el evento en el que haya suscrito un acuerdo de voluntades adicional y diferente a las dispersiones de transferencias monetarias de IMG (como cuota de manejo, créditos o prestamos,seguros de vida, créditos de libranza, entre otros productos); loscuales, en todo caso, no pueden cobrarse a través de un descuento delvalor de las transferencias monetarias. En todo caso EL OPERADOR nopodrá descontar ningún valor de los recursos provenientes de IMG, antesde realizar el abono; en consecuencia, EL OPERADOR deberá transferir latotalidad del monto de la transferencia al beneficiario y una vez estosrecursos reposen en el respectivo depósito, el beneficiario podrádisponer de estos recursos a partir de sus necesidades, toda vez queestos hacen parte de su patrimonio.b) Los informes relacionados en los literales m, n y o de la cláusulaséptima del presente convenio.Parágrafo primero. En todo caso, para la aprobación de la factura odocumento equivalente se deberá seguir el procedimiento que se detalleen el Anexo Técnico Operativo.Para la aprobación de la factura o documento equivalente (cuenta decobro) se deberá seguir el procedimiento que se detalle en el AnexoTécnico Operativo.La SHD retendrá del valor de la remuneración, los impuestos y demáscostos directos o indirectos a que haya lugar (Estampilla UniversidadDistrital (1.10%), estampilla Pro cultura (0.50%), estampilla Pro AdultoMayor (2%) y Retención por concepto del Impuesto de Industria yComercio, el cual se aplicará dependiendo las característicastributarias del Operador).</t>
  </si>
  <si>
    <t>La Secretaría Distrital de Hacienda de Bogotá D.C. efectuará los pagosmensuales en pesos colombianos, así:La facturación en el marco de la ejecución del objeto contractual secancelará, de acuerdo con los servicios de mantenimiento preventivo y/ocorrectivos efectivamente prestados y los repuestos suministrados,previa radicación de los documentos y soportes requeridos en laSubdirección Financiera y certificación de cumplimiento a satisfacciónexpedida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</si>
  <si>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pagará el valor del contrato enpesos colombianos, de acuerdo con los tiquetes suministrados durante elperiodo. El contratista debe presentar la factura por el valor de lostiquetes aéreos suministrados la cual debe incluir el IVA, tasasaeroportuarias, cargo combustible, tarifas administrativas y demásimpuestos a que haya lugar. Si las facturas no han sido correctamenteelaboradas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 por ello derecho al pago deintereses o compensación de ninguna naturaleza.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ARL, aportes parafiscales: Sena, ICBF y Cajas de CompensaciónFamiliar, cuando corresponda.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</si>
  <si>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Los pagos se realizarán por mensualidades vencidas de acuerdo con losservicios y repuestos efectivamente prestados y suministrados en elrespectivo mes, manteniendo los precios ofrecidos en la propuesta,previa presentación de la relación de actividades y serviciosdesarrollados en los mantenimientos efectuados durante elcorrespondiente periodo de ejecución.Los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Sin perjuicio de lo anterior queda entendido que laforma de pago supone la prestación real y efectiva de lacontraprestación pactada.</t>
  </si>
  <si>
    <t>La Secretaría Distrital de Hacienda efectuará los pagos distribuidos dela siguiente manera: a) Un primer pago correspondiente al 100% del valorde renovación de las licencias objeto de este contrato, de conformidadcon la oferta económica presentada por el contratista, previo ingreso alalmacén cuando a ello hubiere lugar, contra entrega del certificado derenovación de la actualización y soporte del licenciamiento del softwareAranda y posterior al recibo a satisfacción por parte del supervisor delcontrato. b) Un segundo pago correspondiente al 50% del valor de losservicios conexos de conformidad con la oferta económica presentada porel contratista, una vez realizado el primer mantenimiento y entrega dela documentación respectiva y posterior al recibo a satisfacción porparte del supervisor del contrato. c) Un tercer pago correspondiente alrestante 50% del valor de los servicios conexos de conformidad con laoferta económica presentada por el contratista, una vez realizado elsegundo mantenimiento, entrega de la documentación respectiva yposterior al recibo a satisfacción por parte del supervisor delcontrato.Para la aprobación de la correspondiente cuenta de cobro el contratistadebe presentar adicionalmente los siguientes documentos: a)Certificación de cumplimiento a satisfacción del objeto y obligaciones,expedida por el supervisor del contrato; b) Recibos de pago por conceptode aportes al Sistema de Seguridad Social Integral en Salud y Pensión,ARL, aportes parafiscales: Sena, ICBF y Cajas de Compensación Familiar,cuando corresponda, y c) Constancia de ingreso al almacén de los bienesobjeto del contrato de ser necesaria.Radicación de facturas en físico: Calle 36 No. 28A - 41 – Ventanilla deCorrespondencia Concejo de Bogotá. Radicación de facturas virtual:Correo electrónico correspodencia@concejobogota.gov.co.Si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lacertificación de cumplimiento a satisfacción del objeto y obligaciones,expedida por el supervisor del contrato, acompañada de las respectivasplanillas de pago por concepto de aportes al Sistema de Seguridad SocialIntegral en Salud, Pensión, ARL, aportes parafiscales: Sena, ICBF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</si>
  <si>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de Bogotá, D.C. efectuará pagostrimestrales, en pesos colombianos, de acuerdo con los serviciosefectivamente prestados de mantenimiento preventivo y correctivocertificados y aprobados por el supervisor del contrato, previa presentación de la factura.Los pagos se efectuarán dentro de los ocho (8) días hábiles siguientes ala 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</si>
  <si>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Secretaria Distrital de Hacienda efectuará los pagos en pesoscolombianos, por mensualidades vencidas, previa presentación de lasfacturas respectivas y aprobación de estas a través de la certificaciónde cumplimiento de los servicios a satisfacción expedida por elsupervisor del contrato.La Secretaria Distrital de Hacienda efectuará los pagos en pesoscolombianos, por mensualidades vencidas, previa presentación de lasfacturas respectivas y aprobación de estas a través de la certificaciónde cumplimiento de los servicios a satisfacción expedida por elsupervisor del contrato.Para la expedición de la certificación de cumplimiento a satisfacción,por parte del Supervisor de la Entidad, el contratista deberá presentarlas facturas respectivas conforme con lo establecido en la CircularExterna Nº 16 de 2012 de la Superintendencia de Vigilancia y SeguridadPrivada, debidamente acompañadas de la siguiente documentación impresa yde forma digital: 1.- Certificación expedida por el representante legalo revisor fiscal según el caso donde conste que se encuentran al día enel pago de las obligaciones en seguridad social, específicamente en elpago de los aportes a los sistemas de salud, pensión y A.R.L yparafiscales, para tales efectos, el contratista deberá adjuntar copiade la planilla principal de pago de estas obligaciones correspondientesal periodo facturado, donde conste el valor de los aportes de seguridadsocial de cada uno de los vigilantes destinados para la prestación delservicio. 2.- Relación del personal destinado a los puestos del serviciode vigilancia con medio humano (con arma y sin arma) y con caninoprestados durante el periodo facturado. 3.- Informes de losmantenimientos realizados a los medios tecnológicos a cargo. 4.- Inventario de los servicios adicionales – medios tecnológicos suministrados para el periodo facturado. 5.- CD con el Backup de losregistros de los visitantes a las instalaciones de las sedes de laentidad, si se llegase a requerir. 6.- Informe mensual de novedades delservicio objeto del contrato. Estos documentos reposarán en la carpetade supervisión del contrato. Para el último pago además de losanteriores documentos, se requerirá del acta de entrega y de recibido deconformidad de todos los elementos a los que haya lugar por la nuevacompañía de vigilancia.El primer pago se deberá facturar por los días de servicio prestados delprimer mes, los siguientes serán por mensualidades vencidas, de acuerdocon los servicios efectivamente prestados.Los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corresponda.Los pagos se efectuarán a través del sistema BOGDATA en la cuenta deahorros o corriente de la entidad financiera que indique el contratista,de la cual sea titular éste. Sin perjuicio de lo anterior quedaentendido que la forma de pago supone la prestación real y efectiva dela contraprestación pactada.</t>
  </si>
  <si>
    <t>La Secretaría Distrital de Hacienda de Bogotá D.C., efectuará el pago enpesos colombianos así:Un pago contra entrega a satisfacción de los bienes por parte delsupervisor del contrato, previo ingreso al almacén y a la presentaciónde la factura de conformidad con la oferta económica.Para la aprobación de la correspondiente cuenta de cobro el contratistadebe presentar adicionalmente los siguientes documentos: a)Certificación de cumplimiento a satisfacción del objeto y obligaciones,expedida por el supervisor del contrato; b) Recibos de pago por conceptode aportes al Sistema de Seguridad Social Integral en Salud y Pensión,ARL, aportes parafiscales: Sena, ICBF y Cajas de Compensación Familiar,cuando corresponda, y c) Constancia de ingreso al almacén de los bienesobjeto del contrato de ser necesaria.Los pagos se efectuarán dentro de los ocho (8) días hábiles siguientes ala 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pactada.Dirección de radicación de facturas: Calle 36 No. 28A - 41 – Ventanillade Correspondencia Concejo de Bogotá.</t>
  </si>
  <si>
    <t>Se realizará un único pago posterior al recibo a satisfacción de losbienes acompañado de la certificación de cumplimiento expedida por elsupervisor del contrato.Los pagos se efectuarán dentro de los ocho (8) días hábiles siguientes ala radicación en la Subdirección Administrativa y Financiera de lacertificación de cumplimiento a satisfacción del objeto y obligaciones,expedida por el supervisor o interventor del contrato, acompañada de losrespectivos recibos de pago por concepto de aportes al Sistema deSeguridad Social Integral en Salud y Pensión, ARL, aportes parafiscales:Sena, ICBF y Cajas de Compensación Familiar, cuando corresponda.Los pagos se efectuarán a través del sistema SAP en la cuenta de ahorroso corriente de la entidad financiera que indique el contratista, de lacual sea titular éste.</t>
  </si>
  <si>
    <t>La Secretaría Distrital de Hacienda efectuará los pagos así: a) unprimer pago correspondiente al 80% del valor del contrato contra entregadel certificado de renovación del licenciamiento; b) un segundo pagocorrespondiente al 10% del valor del contrato, cumplido el primersemestre de prestación de los servicios de mantenimiento, soporte yactualizaciones y; c) un tercer y último pago correspondiente al 10% delvalor del contrato a recibo a satisfacción del total del cumplimiento delas obligaciones del contrato por parte del supervisor del contrato.Los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</si>
  <si>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Los pagos se realizarán de conformidad con la cláusula 10 “Facturación yPago” del Acuerdo Marco para la Prestación de Servicios de ConectividadNo. CCENEG-024-1-2020 y lo establecido en los estudios y documentosprevios para la contratación.Para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</si>
  <si>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La Secretaría Distrital de Hacienda de Bogotá, D.C. efectuará los pagosen pesos colombianos así: 1. El valor correspondiente a la custodia, lasconsultas y el transporte se pagará en mensualidades vencidas de acuerdocon las cajas custodiadas, las consultas efectuadas y recorridosrealizados durante el periodo, de acuerdo con los precios unitarios paracada ítem definido en la propuesta final de precios. 2. El valorcorrespondiente al traslado final se cancelará una vez se reciban asatisfacción la totalidad de las cajas en el sitio de custodia indicadopor el supervisor. Los pagos se efectuarán por parte de la SecretaríaDistrital de Hacienda dentro de los ocho (8) días hábiles siguientes ala radicación de la(s) factura(s) en la Subdirección Administrativa yFinanciera acompañada de la certificación de cumplimiento a satisfaccióndel objeto y obligaciones, expedida por el supervisor o interventor(según el caso) del contrato, acompañada de los respectivos recibos depago por concepto de aportes al Sistema de Seguridad Social Integral enSalud y Pensión, aportes parafiscales: Sena, ICBF y Cajas deCompensación Familiar, cuando corresponda. Si las facturas no han sidocorrectamente elaboradas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 por elloderecho al pago de intereses o compensación de ninguna naturaleza. Elvalor del contrato se cancelará a través del sistema SAP en la cuenta deahorros o corriente de la cual sea titular éste. Sin perjuicio de loanterior queda entendido que la forma de pago supone la prestación realy efectiva de la contraprestación pactada.</t>
  </si>
  <si>
    <t>El Concejo de Bogotá efectuará los pagos en pesos colombianos, previapresentación de las respectivas facturas, las cuales deben ser aprobadaspor el Supervisor del contrato y acompañadas de las correspondientescertificaciones de cumplimiento a satisfacción expedida por este último;así:a) Pagos mensuales vencidos, por concepto del servicio de gestión deimpresión, recibidos a satisfacción por el supervisor del contrato y lapresentación de la factura.b) Pagos variables mes vencido correspondiente al servicio de Impresióncorrespondiente a las impresiones realizadas, una vez recibidos asatisfacción por el supervisor del contrato y la presentación de lafactura.Los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 cuando así se requiera.Dirección de radicación de facturas: Calle 36 No. 28A - 41 – Ventanillade Correspondencia Concejo de Bogotá D.C. y al correo electrónico delproceso de correspondencia CORRESPONDENCIA@CONCEJOBOGOTA.GOV.CO</t>
  </si>
  <si>
    <t>Un único pago del 100% del valor del contrato, contra entrega de laactualización de las licencias. El pago se efectuará dentro de los ocho(8) días hábiles siguientes a la radicación en la SubdirecciónFinanciera de la certificación de cumplimiento a satisfacción del objetoy obligaciones, expedida por el interventor del contrato, acompañada delos respectivos recibos de pago por concepto de aportes al Sistema deSeguridad Social Integral en Salud y Pensión, aportes parafiscales:Sena, ICBF y Cajas de Compensación Familiar, cuando corresponda.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</si>
  <si>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Mantenimientos Preventivos y Correctivos.Un primer pago por el 50% del valor asignado a servicios demantenimiento preventivo y correctivo, una vez realizada la primera visita del mantenimiento, según lo establecido en el cronograma definido de manera conjunta con el Supervisor del contrato. El pago serealizará una vez se preste el servicio, previa la presentación delinforme de actividades, la factura y la certificación de cumplimiento yrecibo a satisfacción expedida por el Supervisor del contrato.Un segundo pago por el 50% del valor asignado a servicios demantenimiento preventivo y correctivo, una vez realizada la segunda visita del mantenimiento, según lo establecido en el cronograma definido de manera conjunta con el Supervisor del contrato. El pago serealizará una vez se preste el servicio, previa la presentación delinforme de actividades, la factura y la certificación de cumplimiento yrecibo a satisfacción expedida por el supervisor del contrato.El cupo asignado para repuestos y bienes fungibles será cancelado así:Para la Secretaría Distrital de Hacienda de Bogotá, D.C. se establecióun cupo de $159.289.500,00, el cual se cancelará por demanda, una vezingresado el repuesto y/o bien fungible al almacén y expedida lacertificación de recibo a satisfacción por parte del supervisor delcontrato.Para el pago de los repuestos y/o bienes fungibles el contratista debepresentar factura independiente a la factura del servicio demantenimiento, en la que se señale el valor de los repuestos solicitadosdurante el período. Dicha factura podrá ser presentada para su pago unavez sea remplazado y aprobado dicho repuesto por el Supervisor delcontrato.Como regla general se aplica lo siguiente:Si las facturas no han sido correctamente elaboradas o no se acompañanlos documentos requeridos para el pago, el término para éste sóloempezará a contarse desde la fecha en que se haya aportado el últimodocumento.Las demoras que se presenten por estos conceptos serán responsabilidaddel Contratista y no tendrá por ello derecho al pago de intereses ocompensación alguna.Los pagos se efectuarán por parte de la Secretaría Distrital de Haciendadentro de los ocho (8) días hábiles siguientes a la radicación de la(s)factura(s) en la Subdirección Financiera acompañada de la certificaciónde cumplimiento a satisfacción del objeto y obligaciones, expedida porel Supervisor del contrato, acompañada de los respectivos recibos depago por concepto de aportes al Sistema de Seguridad Social Integral enSalud y Pensión, ARL, aportes parafiscales: Sena, ICBF y Cajas deCompensación Familiar, cuando corresponda.Los pagos se efectuarán a través del sistema S.A.P. en la cuenta deahorros o corriente de la cual sea titular éste. Sin perjuicio de loanterior queda entendido que la forma de pago supone la prestación realy efectiva de la contraprestación pactada.</t>
  </si>
  <si>
    <t>Se realizarán pagos mensuales vencidos correspondiente al servicioefectivamente prestado y recibo a satisfacción por el supervisor, previapresentación de la factura por parte del contratista. Los pagos seefectuarán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</si>
  <si>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La Secretaría Distrital de Hacienda de Bogotá D.C. efectuará los pagosde forma mensual de acuerdo con los servicios efectivamente prestadospor concepto de mantenimiento preventivo y correctivo. Losmantenimientos preventivos se cancelarán de acuerdo con los serviciosefectivamente prestados conforme con el cronograma establecido ycertificación de recibo a satisfacción expedida por 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</si>
  <si>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de Bogotá, D.C. efectuará los pagosen pesos colombianos así: en dos pagos, previa presentación de lasfacturas respectivas y aprobación de estas, a través de la certificaciónde cumplimiento de los servicios a satisfacción firmada por elsupervisor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</si>
  <si>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efectuará los pagos en pesoscolombianos, de la siguiente manera:GASTOS DE FUNCIONAMIENTOLos pagos de gastos de funcionamiento que se deriven del presentecontrato se encuentran respaldados mediante el CDP No 468 rubro O21202020080383990 por valor de MIL NOVENTA Y SEIS MILLONES CIENTO CINCUENTA Y OCHO MIL OCHOCIENTOS CINCUENTA Y DOS PESOS MONEDACORRIENTE ($1.096.158.852)Dichos pagos se efectuarán mensualmente dentro de los ocho (8) díashábiles 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presentación real y efectiva de lacontraprestación pactada.GASTOS DE INVERSIONLos pagos de gastos de inversión que se deriven del presente contrato seencuentran respaldados mediante el CDP No 470 rubro O23011605560000007580 por valor de QUINIENTOS MILLONES DE PESOS MONEDA CORRIENTE($ 500.000.000)Dichos pagos se efectuarán mensualmente dentro de los ocho (8) díashábiles siguientes a la radicación en la Subdirección Administrativa yFinanciera de la certificación de cumplimiento a satisfacción del objetoy obligaciones expedidas por el supervisor del contrato, acompañadas delos respectivos soportes por concepto de aportes al sistema de salud ypensión.El proveedor deberá entregar la facturación del servicio e informe deactividades con los siguientes servicios:• Troncal SIP para 30 canales.• Canal de 10 MBPS.• Minutos de comunicación celulares – outbound.• Mailing.• Envío SMS.• Turnos, agente con puesto de trabajo.Los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</si>
  <si>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El pago del valor del aporte de la SDH se realizará de la siguientemanera:Un primer pago del 30% del total del valor del aporte de La Alcaldía-SDH, que corresponde a la suma de CIEN MILLONES TRECIENTOS QUINCE MILSETENTA Y NUEVO PESOS MONEDA CORRIENTE ($100.315.079) a la entrega delplan de trabajo y una vez firmada el acta de inicio del convenio.Un segundo pago del 50% del total del valor del aporte de La Alcaldía-SDH, que corresponde a la suma de CIENTO SESENTA Y SIETE MILLONESCIENTO NOVENTA Y UN MIL SETECIENTOS NOVENTA Y NUEVE PESOS MONEDACORRIENTE ($167.191.799) con la entrega de los siguientes productosprevia aceptación del supervisor:Componente LA/FT/FPADMEntregables Output 1: 1 documento en Word denominado Manual SARLAFT, quecontenga la redacción de los siguientes procedimientos e instructivos:Cumplimiento de las Resoluciones del Consejo de Seguridad de NacionesUnidas y otras listas vinculantes para Colombia.Monitoreo y seguimiento de las operaciones de ocho (8) procesossensibles a los riesgos.Metodología para la construcción de señales de alerta, en consideracióna los ocho (8) procesos sensibles a los riesgos identificados en la FaseII y que forman parte de la matriz de riesgos.Entregables Output 4:Documento en Word con el resultado de la identificación y evaluación deproveedores de software.Componente AnticorrupciónEntregables Output 1:Matrices con cadenas de valor de cada uno de los trámites analizados.Documento técnico con la caracterización de los trámites priorizados.Plan de acción y cronograma para implementar la hoja de rutaEntregables Output 2:Documento diagnóstico sobre la relación entre soborno y los principalesprocesos de la SDH expuestos a este delito (Subactividad 2.1.4 y 2.1.5).Un último pago del 20% del valor del aporte de la Alcaldía -SDH, quecorresponde a la suma de SESENTA Y SEIS MILLONES OCHOCIENTOS SETENTA YSEIS MIL SETECIENTOS VEINTE PESOS MONEDA CORRIENTE ($66.876.720) con laentrega de los siguientes productos previa aceptación del supervisor:Componente LA/FT/FPADMEntregables Output 2:Un documento en Excel con los resultados de la actualización de lamatriz de riesgos de LA/FT/FPADM y un documento en Word con los resultados de la aplicación de la metodología de la ISO31010 seleccionada por las partes.Un archivo magnético con los resultados de la segmentación de factoresde riesgo de la SDH inherentes al LA/FT/FPADM y un documento en Word conlos resultados de la aplicación de la metodología.Entregables Output 3:Se entregarán los documentos relacionados en la actividad 3.1.1,incluyendo versión en Word y PowerPoint, según corresponda. Al respecto,de la actividad 3.1.2., se entregará el video y las ayudas metodológicasde la jornada.Componente AnticorrupciónEntregables Output 1:Matrices de riesgos de corrupción sobre los puntos críticos evaluados(Subactividad 1.1.5) para los trámites, en la herramienta diseñada en laFase II.Reporte de todas las sesiones de trabajo adelantadas para cada uno delos trámitesDocumento técnico con las acciones necesarias para minimizar los efectosnegativos de la gestión de cada trámite priorizado (Subactividad 1.2.5).Metodología de monitoreo y evaluación para la implementación de lasacciones identificadas en la subactividad 1.2.5 (Subactividad 1.2.6.).Memorias de las reuniones con autoridades del orden distrital y nacionalestablecidas en el plan de acción (Subactividad 1.3.2).Un informe, con los avances logrados a través de la articulación con lasentidades públicas responsables de la prevención, investigación ysanción de la corrupción, con énfasis en el fenómeno de los tramitadoresen el Distrito (Subactividad 1.3.3).Entregables Output 2:Documento y/o matrices con el análisis y valoración de los riesgos desoborno identificados en los procesos de la entidad (Subactividad2.1.5).Documento sobre la adopción de un Sistema de Gestión Antisoborno conbase en la norma ISO 37001 y los insumos obtenidos en las anterioresactividades.Documento de lineamientos para la implementación de la Política deGestión Antisoborno de la SDH (Subactividad 2.1.7).Los pagos se efectuarán dentro de los ocho (8) días hábiles siguientes ala radicación en la Subdirección Administrativa y Financiera, de lacertificación de cumplimiento a satisfacción del objeto y obligacionesexpedida por el supervisor del convenio, acompañada de la factura ocuenta de cobro según corresponda. Los pagos se efectuarán a través delaplicativo BOGDATA en la cuenta de ahorros o corriente de la entidadfinanciera que indique la UNODC, de la cual sea titular este.El valor del presente convenio es de SETECIENTOS SETENTA Y OCHO MILLONESCIENTO CINCUENTA Y OCHO MIL DOSCIENTOS VEINTE PESOS MONEDA CORRIENTE(COP$778.158.220) cuyos aportes son los siguientes:ENTREGABLE Y CUANTIFICACIÓN DE APORTES VALOR APORTE SDH VALOR APORTEUNODCPlan de trabajo y firma del acta de inicio $100.315.079 $133.132.387SUBTOTAL PRIMER DESEMBOLSO DE LA ALCALDÍA – SDH, EQUIVALENTE AL TREINTAPOR CIENTO (30%) $100.315.079 $133.132.387Componente LA/FT/FPADM.Entregable Output 1: un (01) documento en Word denominado ManualSARLAFT, que contenga la redacción de los siguientes procedimientos einstructivos:Cumplimiento de las Resoluciones del Consejo de Seguridad de NacionesUnidas y otras listas vinculantes para Colombia.Monitoreo y seguimiento de las operaciones de ocho (8) procesossensibles a los riesgos.Metodología para la construcción de señales de alerta, en consideracióna los ocho (8) procesos sensibles a los riesgos identificados en la FaseII y que forman parte de la matriz de riesgos.Entregables Output 4:Documento en Word con el resultado de la identificación y evaluación deproveedores de software que soporte la implementación de su Sistema deAdministración de Riesgos de LA/FT/FPADM.Componente anticorrupción.Entregables Output 1:Matrices con cadenas de valor de cada uno de los trámites analizados.Documento técnico con la caracterización de los trámites priorizados.(1.2.4)Plan de acción y cronograma para implementar la hoja de ruta (1.3.1)Entregables Output 2:Documento diagnóstico sobre la relación entre soborno y los principalesprocesos de la SDH expuestos a este delito (Subactividad 2.1.4 y 2.1.5).$167.191.799 $221.887.311SUBTOTAL SEGUNDO DESEMBOLSO DE LA ALCALDÍA – SDH, EQUIVALENTE ALCINCUENTA POR CIENTO (50%) $167.191.799 $221.887.311Componente LA/FT/FPADMEntregables Output 2:Un documento en Excel con los resultados de la actualización de lamatriz de riesgos de LA/FT/FPADM y un documento en Word con los resultados de la aplicación de la metodología de la ISO31010 seleccionada por las partes.Un archivo magnético con los resultados de la segmentación de factoresde riesgo de la SDH inherentes al LA/FT/FPADM y un documento en Word conlos resultados de la aplicación de la metodología.Entregables Output 3:Se entregarán los documentos relacionados en la actividad 3.1.1,incluyendo versión en Word y PowerPoint, según corresponda. Al respecto,de la actividad 3.1.2., se entregará el video y las ayudas metodológicasde la jornadaComponente anticorrupciónEntregables Output 1:Matrices de riesgos de corrupción sobre los puntos críticos evaluados(Subactividad 1.1.5) para los trámites, en la herramienta diseñada en laFase II.Reporte de todas las sesiones de trabajo adelantadas para cada uno delos trámitesDocumento técnico con las acciones necesarias para minimizar los efectosnegativos de la gestión de cada trámite priorizado (Subactividad 1.2.5).Metodología de monitoreo y evaluación para la implementación de lasacciones identificadas en la subactividad 1.2.5 (Subactividad 1.2.6.).Memorias de las reuniones con autoridades del orden distrital y nacionalestablecidas en el plan de acción (Subactividad 1.3.2).Un informe, con los avances logrados a través de la articulación con lasentidades públicas responsables de la prevención, investigación ysanción de la corrupción, con énfasis en el fenómeno de los tramitadoresen el Distrito (Subactividad 1.3.3).Entregables Output 2:Documento y/o matrices con el análisis y valoración de los riesgos desoborno identificados en los procesos de la entidad (Subactividad2.1.5).Documento sobre la adopción de un Sistema de Gestión Antisoborno conbase en la norma ISO 37001 y los insumos obtenidos en las anterioresactividades.Documento de lineamientos para la implementación de la Política deGestión Antisoborno de la SDH (Subactividad 2.1.7). $66.876.720 $88.754.924SUBTOTAL TERCER DESEMBOLSO DE LA ALCALDÍA – SDH, EQUIVALENTE AL VEINTEPOR CIENTO (20%) $66.876.720 $88.754.924TOTAL, APORTES AL CONVENIO DE COOPERACIÓN $334.383.598 $443.774.622</t>
  </si>
  <si>
    <t>contado desde su perfeccionamiento y el cumplimiento de los requisitospara su ejecución. Este término es prorrogable por acuerdo entre laspartes, según las necesidades de Secretaría Distrital de Hacienda - SDH– Dirección Distrital de Tesorería - DDT y de acuerdo con la vigencia dela estrategia integral del Ingreso Mínimo Garantizado – IMG, creadamediante el Acuerdo Distrital 761 de 2020.Parágrafo primero. El término de ejecución es prorrogable por acuerdoentre las partes, según las necesidades de Secretaría Distrital deHacienda – SDH – Dirección Distrital de Tesorería - DDT y de acuerdo conla vigencia de la estrategia integral de Ingreso Mínimo Garantizado –IMG, creada mediante el Acuerdo Distrital 761 de 2020.Parágrafo segundo. En el evento en el que se haga necesario adelantaruna prórroga y/o adición y/o modificación o todas las anteriores, sedebe verificar que se cuenta con la debida justificación suscrita por lasupervisión del convenio, y con el respectivo Certificado deDisponibilidad presupuestal, según sea el caso.</t>
  </si>
  <si>
    <t>contados a partir de la suscripción del acta de inicio previa expedicióndel registro presupuestal y aprobación de las garantías que amparan elcontrato.</t>
  </si>
  <si>
    <t>, contados a partir de la suscripción del acta de iniciación u orden deejecución, previa aprobación de la garantía única y expedición delregistro presupuestal, en todo caso sin exceder el 31 de diciembre del2022.</t>
  </si>
  <si>
    <t>Contados a partir de la suscripción del acta de inicio, previaaprobación de las garantías y expedición del registro presupuestal</t>
  </si>
  <si>
    <t>contados a partir de la suscripción del acta de iniciación u orden deejecución, previa aprobación de las garantías y expedición del registropresupuestal.</t>
  </si>
  <si>
    <t>Contados a partir de la suscripción del acta de inicio, previaexpedición del registro presupuestal y aprobación de las garantías queamparan el Contrato.</t>
  </si>
  <si>
    <t>contados a partir de la fecha de suscripción del acta de inicio, previacumplimiento de los requisitos de perfeccionamiento, ejecución ylegalización.</t>
  </si>
  <si>
    <t>contados a partir de la suscripción del Acta de Inicio.</t>
  </si>
  <si>
    <t>contados a partir de la suscripción del acta de inicio u orden deejecución, previa aprobación de las garantías y expedición del registropresupuestal.</t>
  </si>
  <si>
    <t>calendario contados a partir de la suscripción del acta de iniciación uorden de ejecución, previa aprobación de la garantía única y expedicióndel registro presupuestal."</t>
  </si>
  <si>
    <t>Contados a partir de la fecha del Acta de inicio del contrato.</t>
  </si>
  <si>
    <t>Cinco (5) meses, y/o hasta agotar recursos, lo primero que ocurra,contados a partir de la suscripción del acta de inicio, previa aprobación de las garantías y la expedición del registro presupuestal.</t>
  </si>
  <si>
    <t>El término de ejecución del presente Convenio será de un (1) año,contado a partir de la suscripción del acta de inicio previa validaciónde los siguientes requisitos de ejecución: i) garantía única decumplimiento por parte de la Subdirección de Asuntos Contractuales de laSDH, así como de ii) la existencia del respectivo Certificado deRegistro Presupuestal que ampare el presente convenio.Parágrafo primero. El término de ejecución es prorrogable por acuerdoentre las partes, según las necesidades de Secretaría Distrital deHacienda – SDH – Dirección Distrital de Tesorería - DDT y de acuerdo conla vigencia de la estrategia integral de Ingreso Mínimo Garantizado –IMG, creada mediante el Acuerdo Distrital 761 de 2020.Parágrafo segundo. En el evento en el que se haga necesario adelantaruna prórroga y/o adición y/o modificación o todas las anteriores, sedebe verificar que se cuenta con la debida justificación suscrita por lasupervisión del convenio, y con el respectivo Certificado deDisponibilidad presupuestal, según sea el caso.</t>
  </si>
  <si>
    <t>contados a partir de suscripción de acta de inicio del convenio.</t>
  </si>
  <si>
    <t>UNIÓN TEMPORAL CORFICOLOMBIANA -CASA DE</t>
  </si>
  <si>
    <t>FERREDISEÑOS DAES LIAL S.A.S.</t>
  </si>
  <si>
    <t>BANCO DAVIVIENDA SA</t>
  </si>
  <si>
    <t>AUTOS MONGUI S A S</t>
  </si>
  <si>
    <t>VIAJA POR EL MUNDO WEB/NICKISIX 360 SAS</t>
  </si>
  <si>
    <t>CENTRO CAR 19 LIMITADA</t>
  </si>
  <si>
    <t>HACHI S A S</t>
  </si>
  <si>
    <t>SERVICIOS Y DISEÑOS MECATRONICOS SAS</t>
  </si>
  <si>
    <t>SEGURIDAD SUPERIOR LTDA.</t>
  </si>
  <si>
    <t>COMPAÑIA COMERCIAL CURACAO DE COLOMBIA S .A.</t>
  </si>
  <si>
    <t>EXCELLENCE COLOMBIA SAS</t>
  </si>
  <si>
    <t>M S L DISTRIBUCIONES &amp; CIA S.A.S</t>
  </si>
  <si>
    <t>ALMARCHIVOS S.A.</t>
  </si>
  <si>
    <t>GRUPO MICROSISTEMAS COLOMBIA SAS</t>
  </si>
  <si>
    <t>COMWARE S A</t>
  </si>
  <si>
    <t>SERVICIOS POSTALES NACIONALES S.A.S.</t>
  </si>
  <si>
    <t>CARLOS ANDRES RODRIGUEZ SILVA</t>
  </si>
  <si>
    <t>INSPECCIÓN Y CERTIFICACIÓN MULTINACIONAL S.A.S</t>
  </si>
  <si>
    <t>BANCO DE OCCIDENTE SA</t>
  </si>
  <si>
    <t>OFICINA DE LAS NACIONES UNIDAS CONTRA LA DROGA Y EL DELITO EN COLOMBIA</t>
  </si>
  <si>
    <t>FECHA DE TERMINACION PLANEADA</t>
  </si>
  <si>
    <t>Pendiente acta de inicio</t>
  </si>
  <si>
    <t>incluido el impuesto al valor agregado I.V.A. cuando a ello hubiere lugar y demás impuestos, tasas y contribuciones de carácter nacional y/o distrital, incluidos costos directos e indirectos.</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</si>
  <si>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CINCUENTA Y CUATRO MIL PESOS ($3.054.000)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t>
  </si>
  <si>
    <t>contados a partir de la suscripción del acta de iniciación u orden de ejecución, previa aprobación de la garantía única y expedición del registro presupuestal</t>
  </si>
  <si>
    <t>incluido el Impuesto al Valor Agregado -IVA-, cuando a ello hubiere lugar y demás impuestos, tasas, contribuciones de carácter nacional y/o distrital legales, costos directos e indirectos.</t>
  </si>
  <si>
    <t>SDH-SMINC-0014-2022</t>
  </si>
  <si>
    <t>Contratación directa</t>
  </si>
  <si>
    <t>Prestar los servicios de alquiler de escenarios como salones, auditorios y espacios abiertos, apoyo logístico y servicio de catering para el desarrollo de eventos que requiera el Concejo de Bogotá</t>
  </si>
  <si>
    <t>La Secretaría Distrital de Hacienda de Bogotá D.C. efectuará pagos mensuales correspondientes a los servicios prestados de acuerdo con la certificación de cumplimiento expedida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</si>
  <si>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O hasta agotar los recursos, evento que ocurra primero, contados a partir de la fecha de suscripción del acta de inicio u orden de ejecución, previa a la aprobación de las garantías y expedición del registro presupuestal. Se trata de una bolsa.</t>
  </si>
  <si>
    <t>CAJA DE COMPENSACION FAMILIAR COMPENSAR</t>
  </si>
  <si>
    <t>Pendiente legalización</t>
  </si>
  <si>
    <t>Informes de Legalizados  Enero 1/2022 a Junio 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</si>
</sst>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u/>
      <sz val="11"/>
      <color theme="10"/>
      <name val="Calibri"/>
      <family val="2"/>
      <scheme val="minor"/>
    </font>
    <font>
      <sz val="11"/>
      <name val="Calibri"/>
      <family val="2"/>
      <scheme val="minor"/>
    </font>
    <font>
      <b/>
      <sz val="14"/>
      <color theme="1"/>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indexed="9"/>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2" fontId="1" fillId="0" borderId="0" applyFont="0" applyFill="0" applyBorder="0" applyAlignment="0" applyProtection="0"/>
    <xf numFmtId="0" fontId="4" fillId="0" borderId="0"/>
    <xf numFmtId="0" fontId="5" fillId="0" borderId="0" applyNumberFormat="0" applyFill="0" applyBorder="0" applyAlignment="0" applyProtection="0"/>
  </cellStyleXfs>
  <cellXfs count="25">
    <xf numFmtId="0" fontId="0" fillId="0" borderId="0" xfId="0"/>
    <xf numFmtId="0" fontId="3" fillId="0" borderId="0" xfId="0" applyFont="1" applyAlignment="1">
      <alignment horizontal="left" wrapText="1"/>
    </xf>
    <xf numFmtId="0" fontId="3" fillId="0" borderId="0" xfId="0" applyFont="1" applyAlignment="1">
      <alignment wrapText="1"/>
    </xf>
    <xf numFmtId="0" fontId="0" fillId="0" borderId="1" xfId="0" applyBorder="1" applyAlignment="1">
      <alignment horizontal="center"/>
    </xf>
    <xf numFmtId="0" fontId="0" fillId="0" borderId="1" xfId="0" applyBorder="1"/>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42" fontId="0" fillId="0" borderId="1" xfId="1" applyFont="1" applyBorder="1"/>
    <xf numFmtId="164" fontId="0" fillId="0" borderId="1" xfId="0" applyNumberFormat="1" applyBorder="1" applyAlignment="1">
      <alignment horizontal="center" vertical="center"/>
    </xf>
    <xf numFmtId="1" fontId="0" fillId="0" borderId="1" xfId="0" applyNumberFormat="1" applyBorder="1" applyAlignment="1">
      <alignment wrapText="1"/>
    </xf>
    <xf numFmtId="0" fontId="0" fillId="0" borderId="1" xfId="0" applyBorder="1" applyAlignment="1">
      <alignment wrapText="1"/>
    </xf>
    <xf numFmtId="0" fontId="0" fillId="0" borderId="0" xfId="0" applyAlignment="1">
      <alignment wrapText="1"/>
    </xf>
    <xf numFmtId="0" fontId="2" fillId="2" borderId="2" xfId="0" applyFont="1" applyFill="1" applyBorder="1" applyAlignment="1">
      <alignment horizontal="center" vertical="center" wrapText="1"/>
    </xf>
    <xf numFmtId="0" fontId="6" fillId="0" borderId="1" xfId="3" applyFont="1" applyBorder="1" applyAlignment="1">
      <alignment horizontal="center" vertical="center"/>
    </xf>
    <xf numFmtId="0" fontId="0" fillId="0" borderId="1" xfId="0" applyNumberFormat="1" applyBorder="1" applyAlignment="1">
      <alignment horizontal="center" vertical="center"/>
    </xf>
    <xf numFmtId="0" fontId="2" fillId="4" borderId="2" xfId="0" applyFont="1" applyFill="1" applyBorder="1" applyAlignment="1">
      <alignment horizontal="center" vertical="center" wrapText="1"/>
    </xf>
    <xf numFmtId="0" fontId="7" fillId="0" borderId="0" xfId="0" applyFont="1" applyAlignment="1">
      <alignment horizontal="left"/>
    </xf>
    <xf numFmtId="0" fontId="7" fillId="0" borderId="0" xfId="0" applyFont="1"/>
    <xf numFmtId="0" fontId="0" fillId="0" borderId="1" xfId="0" applyBorder="1" applyAlignment="1">
      <alignment horizontal="left" indent="1"/>
    </xf>
    <xf numFmtId="0" fontId="0" fillId="3" borderId="1" xfId="0" applyFill="1" applyBorder="1" applyAlignment="1" applyProtection="1">
      <alignment horizontal="left" vertical="center" indent="1"/>
      <protection locked="0"/>
    </xf>
    <xf numFmtId="0" fontId="0" fillId="0" borderId="1" xfId="0" applyBorder="1" applyAlignment="1">
      <alignment horizontal="left" vertical="center" indent="1"/>
    </xf>
    <xf numFmtId="0" fontId="0" fillId="0" borderId="1" xfId="0" applyBorder="1" applyAlignment="1">
      <alignment horizontal="left" indent="2"/>
    </xf>
    <xf numFmtId="1" fontId="0" fillId="0" borderId="1" xfId="0" applyNumberFormat="1" applyBorder="1" applyAlignment="1">
      <alignment horizontal="left" indent="2"/>
    </xf>
    <xf numFmtId="0" fontId="0" fillId="0" borderId="1" xfId="0" applyBorder="1" applyAlignment="1">
      <alignment horizontal="left" vertical="center" indent="2"/>
    </xf>
  </cellXfs>
  <cellStyles count="4">
    <cellStyle name="Hipervínculo" xfId="3" builtinId="8"/>
    <cellStyle name="Moneda [0]" xfId="1" builtinId="7"/>
    <cellStyle name="Normal" xfId="0" builtinId="0"/>
    <cellStyle name="Normal 12" xfId="2" xr:uid="{77675235-4E6F-40D6-9B84-F07FBE53A276}"/>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931335</xdr:colOff>
      <xdr:row>1</xdr:row>
      <xdr:rowOff>190498</xdr:rowOff>
    </xdr:from>
    <xdr:to>
      <xdr:col>24</xdr:col>
      <xdr:colOff>1019384</xdr:colOff>
      <xdr:row>3</xdr:row>
      <xdr:rowOff>172978</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66085" y="380998"/>
          <a:ext cx="1728465"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Y418"/>
  <sheetViews>
    <sheetView showGridLines="0" tabSelected="1" zoomScale="90" zoomScaleNormal="90" workbookViewId="0">
      <pane xSplit="3" ySplit="8" topLeftCell="O377" activePane="bottomRight" state="frozen"/>
      <selection pane="topRight" activeCell="D1" sqref="D1"/>
      <selection pane="bottomLeft" activeCell="A8" sqref="A8"/>
      <selection pane="bottomRight" activeCell="Y409" sqref="Y409"/>
    </sheetView>
  </sheetViews>
  <sheetFormatPr baseColWidth="10" defaultRowHeight="15" x14ac:dyDescent="0.25"/>
  <cols>
    <col min="1" max="1" width="2.7109375" customWidth="1"/>
    <col min="2" max="2" width="16.28515625" customWidth="1"/>
    <col min="3" max="3" width="14" customWidth="1"/>
    <col min="4" max="4" width="27" customWidth="1"/>
    <col min="5" max="5" width="27.28515625" customWidth="1"/>
    <col min="6" max="6" width="30.5703125" customWidth="1"/>
    <col min="7" max="8" width="19.28515625" customWidth="1"/>
    <col min="9" max="9" width="27" customWidth="1"/>
    <col min="10" max="10" width="36.7109375" customWidth="1"/>
    <col min="11" max="11" width="17.85546875" bestFit="1" customWidth="1"/>
    <col min="12" max="12" width="24.7109375" bestFit="1" customWidth="1"/>
    <col min="13" max="13" width="57.28515625" customWidth="1"/>
    <col min="14" max="14" width="21.7109375" customWidth="1"/>
    <col min="15" max="15" width="18.28515625" bestFit="1" customWidth="1"/>
    <col min="16" max="16" width="24.5703125" customWidth="1"/>
    <col min="17" max="17" width="13.5703125" bestFit="1" customWidth="1"/>
    <col min="18" max="18" width="18.28515625" bestFit="1" customWidth="1"/>
    <col min="19" max="24" width="24.5703125" customWidth="1"/>
    <col min="25" max="25" width="22.5703125" bestFit="1" customWidth="1"/>
    <col min="26" max="26" width="16.5703125" customWidth="1"/>
    <col min="28" max="28" width="13.28515625" customWidth="1"/>
    <col min="29" max="29" width="14.42578125" customWidth="1"/>
    <col min="31" max="31" width="18.7109375" customWidth="1"/>
    <col min="32" max="32" width="16" customWidth="1"/>
  </cols>
  <sheetData>
    <row r="2" spans="2:25" ht="18.75" x14ac:dyDescent="0.3">
      <c r="B2" s="17" t="s">
        <v>1436</v>
      </c>
      <c r="C2" s="1"/>
      <c r="D2" s="1"/>
      <c r="E2" s="1"/>
      <c r="F2" s="1"/>
      <c r="G2" s="1"/>
      <c r="H2" s="1"/>
      <c r="I2" s="1"/>
      <c r="J2" s="1"/>
      <c r="K2" s="1"/>
    </row>
    <row r="3" spans="2:25" ht="15" customHeight="1" x14ac:dyDescent="0.3">
      <c r="B3" s="17" t="s">
        <v>0</v>
      </c>
      <c r="C3" s="1"/>
      <c r="D3" s="1"/>
      <c r="E3" s="1"/>
      <c r="F3" s="1"/>
      <c r="G3" s="1"/>
      <c r="H3" s="1"/>
      <c r="I3" s="1"/>
      <c r="J3" s="1"/>
      <c r="K3" s="1"/>
    </row>
    <row r="4" spans="2:25" ht="18.75" x14ac:dyDescent="0.3">
      <c r="B4" s="17" t="s">
        <v>1179</v>
      </c>
      <c r="C4" s="1"/>
      <c r="D4" s="1"/>
      <c r="E4" s="1"/>
      <c r="F4" s="1"/>
      <c r="G4" s="1"/>
      <c r="H4" s="1"/>
      <c r="I4" s="1"/>
      <c r="J4" s="1"/>
      <c r="K4" s="1"/>
    </row>
    <row r="5" spans="2:25" ht="18.75" x14ac:dyDescent="0.3">
      <c r="B5" s="18" t="s">
        <v>31</v>
      </c>
      <c r="C5" s="2"/>
      <c r="D5" s="2"/>
      <c r="E5" s="2"/>
      <c r="F5" s="2"/>
    </row>
    <row r="7" spans="2:25" ht="30" hidden="1" x14ac:dyDescent="0.25">
      <c r="G7" s="2" t="s">
        <v>823</v>
      </c>
      <c r="H7" s="2" t="s">
        <v>824</v>
      </c>
      <c r="I7" s="2" t="s">
        <v>825</v>
      </c>
      <c r="J7" s="2"/>
      <c r="K7" s="10" t="s">
        <v>826</v>
      </c>
      <c r="L7" s="10" t="s">
        <v>827</v>
      </c>
      <c r="M7" s="11" t="s">
        <v>828</v>
      </c>
      <c r="O7" s="11" t="s">
        <v>829</v>
      </c>
      <c r="P7" s="11" t="s">
        <v>830</v>
      </c>
      <c r="S7" s="11" t="s">
        <v>833</v>
      </c>
      <c r="W7" s="11" t="s">
        <v>831</v>
      </c>
      <c r="X7" s="12" t="s">
        <v>832</v>
      </c>
    </row>
    <row r="8" spans="2:25" ht="45" x14ac:dyDescent="0.25">
      <c r="B8" s="13" t="s">
        <v>1</v>
      </c>
      <c r="C8" s="13" t="s">
        <v>2</v>
      </c>
      <c r="D8" s="13" t="s">
        <v>3</v>
      </c>
      <c r="E8" s="13" t="s">
        <v>4</v>
      </c>
      <c r="F8" s="13" t="s">
        <v>5</v>
      </c>
      <c r="G8" s="13" t="s">
        <v>6</v>
      </c>
      <c r="H8" s="13" t="s">
        <v>7</v>
      </c>
      <c r="I8" s="13" t="s">
        <v>8</v>
      </c>
      <c r="J8" s="13" t="s">
        <v>9</v>
      </c>
      <c r="K8" s="13" t="s">
        <v>10</v>
      </c>
      <c r="L8" s="13" t="s">
        <v>11</v>
      </c>
      <c r="M8" s="13" t="s">
        <v>12</v>
      </c>
      <c r="N8" s="13" t="s">
        <v>13</v>
      </c>
      <c r="O8" s="13" t="s">
        <v>14</v>
      </c>
      <c r="P8" s="13" t="s">
        <v>15</v>
      </c>
      <c r="Q8" s="13" t="s">
        <v>16</v>
      </c>
      <c r="R8" s="13" t="s">
        <v>17</v>
      </c>
      <c r="S8" s="13" t="s">
        <v>18</v>
      </c>
      <c r="T8" s="13" t="s">
        <v>19</v>
      </c>
      <c r="U8" s="13" t="s">
        <v>20</v>
      </c>
      <c r="V8" s="13" t="s">
        <v>21</v>
      </c>
      <c r="W8" s="13" t="s">
        <v>22</v>
      </c>
      <c r="X8" s="13" t="s">
        <v>23</v>
      </c>
      <c r="Y8" s="16" t="s">
        <v>1423</v>
      </c>
    </row>
    <row r="9" spans="2:25" x14ac:dyDescent="0.25">
      <c r="B9" s="7">
        <v>2022</v>
      </c>
      <c r="C9" s="3">
        <v>220001</v>
      </c>
      <c r="D9" s="14" t="s">
        <v>54</v>
      </c>
      <c r="E9" s="19" t="s">
        <v>1430</v>
      </c>
      <c r="F9" s="19" t="s">
        <v>53</v>
      </c>
      <c r="G9" s="21" t="s">
        <v>834</v>
      </c>
      <c r="H9" s="7">
        <v>50001052</v>
      </c>
      <c r="I9" s="19" t="s">
        <v>835</v>
      </c>
      <c r="J9" s="22" t="s">
        <v>56</v>
      </c>
      <c r="K9" s="23" t="s">
        <v>1183</v>
      </c>
      <c r="L9" s="24" t="s">
        <v>40</v>
      </c>
      <c r="M9" s="22" t="s">
        <v>52</v>
      </c>
      <c r="N9" s="8">
        <v>16597098</v>
      </c>
      <c r="O9" s="5" t="s">
        <v>36</v>
      </c>
      <c r="P9" s="4" t="s">
        <v>889</v>
      </c>
      <c r="Q9" s="7">
        <v>9</v>
      </c>
      <c r="R9" s="7" t="s">
        <v>1185</v>
      </c>
      <c r="S9" s="4" t="s">
        <v>1095</v>
      </c>
      <c r="T9" s="3">
        <v>1075685032</v>
      </c>
      <c r="U9" s="4" t="s">
        <v>55</v>
      </c>
      <c r="V9" s="6">
        <v>44568</v>
      </c>
      <c r="W9" s="9">
        <v>44573</v>
      </c>
      <c r="X9" s="6">
        <v>44573</v>
      </c>
      <c r="Y9" s="6">
        <f>+X9+Q9*30</f>
        <v>44843</v>
      </c>
    </row>
    <row r="10" spans="2:25" x14ac:dyDescent="0.25">
      <c r="B10" s="7">
        <v>2022</v>
      </c>
      <c r="C10" s="3">
        <v>220002</v>
      </c>
      <c r="D10" s="14" t="s">
        <v>54</v>
      </c>
      <c r="E10" s="19" t="s">
        <v>1430</v>
      </c>
      <c r="F10" s="19" t="s">
        <v>53</v>
      </c>
      <c r="G10" s="21" t="s">
        <v>834</v>
      </c>
      <c r="H10" s="7">
        <v>50001052</v>
      </c>
      <c r="I10" s="19" t="s">
        <v>835</v>
      </c>
      <c r="J10" s="22" t="s">
        <v>56</v>
      </c>
      <c r="K10" s="23" t="s">
        <v>1183</v>
      </c>
      <c r="L10" s="24" t="s">
        <v>40</v>
      </c>
      <c r="M10" s="22" t="s">
        <v>52</v>
      </c>
      <c r="N10" s="8">
        <v>16597098</v>
      </c>
      <c r="O10" s="5" t="s">
        <v>36</v>
      </c>
      <c r="P10" s="4" t="s">
        <v>889</v>
      </c>
      <c r="Q10" s="7">
        <v>9</v>
      </c>
      <c r="R10" s="7" t="s">
        <v>1185</v>
      </c>
      <c r="S10" s="4" t="s">
        <v>1095</v>
      </c>
      <c r="T10" s="3">
        <v>1077874323</v>
      </c>
      <c r="U10" s="4" t="s">
        <v>57</v>
      </c>
      <c r="V10" s="6">
        <v>44572</v>
      </c>
      <c r="W10" s="9">
        <v>44582</v>
      </c>
      <c r="X10" s="6">
        <v>44582</v>
      </c>
      <c r="Y10" s="6">
        <f t="shared" ref="Y10:Y73" si="0">+X10+Q10*30</f>
        <v>44852</v>
      </c>
    </row>
    <row r="11" spans="2:25" x14ac:dyDescent="0.25">
      <c r="B11" s="7">
        <v>2022</v>
      </c>
      <c r="C11" s="3">
        <v>220003</v>
      </c>
      <c r="D11" s="14" t="s">
        <v>54</v>
      </c>
      <c r="E11" s="19" t="s">
        <v>1430</v>
      </c>
      <c r="F11" s="19" t="s">
        <v>53</v>
      </c>
      <c r="G11" s="21" t="s">
        <v>834</v>
      </c>
      <c r="H11" s="7">
        <v>50001052</v>
      </c>
      <c r="I11" s="19" t="s">
        <v>835</v>
      </c>
      <c r="J11" s="22" t="s">
        <v>56</v>
      </c>
      <c r="K11" s="23" t="s">
        <v>1183</v>
      </c>
      <c r="L11" s="24" t="s">
        <v>40</v>
      </c>
      <c r="M11" s="22" t="s">
        <v>52</v>
      </c>
      <c r="N11" s="8">
        <v>16597098</v>
      </c>
      <c r="O11" s="5" t="s">
        <v>36</v>
      </c>
      <c r="P11" s="4" t="s">
        <v>889</v>
      </c>
      <c r="Q11" s="7">
        <v>9</v>
      </c>
      <c r="R11" s="7" t="s">
        <v>1185</v>
      </c>
      <c r="S11" s="4" t="s">
        <v>1095</v>
      </c>
      <c r="T11" s="3">
        <v>1030641735</v>
      </c>
      <c r="U11" s="4" t="s">
        <v>58</v>
      </c>
      <c r="V11" s="6">
        <v>44572</v>
      </c>
      <c r="W11" s="9">
        <v>44573</v>
      </c>
      <c r="X11" s="6">
        <v>44573</v>
      </c>
      <c r="Y11" s="6">
        <f t="shared" si="0"/>
        <v>44843</v>
      </c>
    </row>
    <row r="12" spans="2:25" x14ac:dyDescent="0.25">
      <c r="B12" s="7">
        <v>2022</v>
      </c>
      <c r="C12" s="3">
        <v>220004</v>
      </c>
      <c r="D12" s="14" t="s">
        <v>54</v>
      </c>
      <c r="E12" s="19" t="s">
        <v>1430</v>
      </c>
      <c r="F12" s="19" t="s">
        <v>53</v>
      </c>
      <c r="G12" s="21" t="s">
        <v>834</v>
      </c>
      <c r="H12" s="7">
        <v>50001052</v>
      </c>
      <c r="I12" s="19" t="s">
        <v>835</v>
      </c>
      <c r="J12" s="22" t="s">
        <v>56</v>
      </c>
      <c r="K12" s="23" t="s">
        <v>1183</v>
      </c>
      <c r="L12" s="24" t="s">
        <v>40</v>
      </c>
      <c r="M12" s="22" t="s">
        <v>52</v>
      </c>
      <c r="N12" s="8">
        <v>16597098</v>
      </c>
      <c r="O12" s="5" t="s">
        <v>36</v>
      </c>
      <c r="P12" s="4" t="s">
        <v>889</v>
      </c>
      <c r="Q12" s="7">
        <v>9</v>
      </c>
      <c r="R12" s="7" t="s">
        <v>1185</v>
      </c>
      <c r="S12" s="4" t="s">
        <v>1095</v>
      </c>
      <c r="T12" s="3">
        <v>1016105814</v>
      </c>
      <c r="U12" s="4" t="s">
        <v>59</v>
      </c>
      <c r="V12" s="6">
        <v>44572</v>
      </c>
      <c r="W12" s="9">
        <v>44574</v>
      </c>
      <c r="X12" s="6">
        <v>44574</v>
      </c>
      <c r="Y12" s="6">
        <f t="shared" si="0"/>
        <v>44844</v>
      </c>
    </row>
    <row r="13" spans="2:25" x14ac:dyDescent="0.25">
      <c r="B13" s="7">
        <v>2022</v>
      </c>
      <c r="C13" s="3">
        <v>220005</v>
      </c>
      <c r="D13" s="14" t="s">
        <v>54</v>
      </c>
      <c r="E13" s="19" t="s">
        <v>1430</v>
      </c>
      <c r="F13" s="19" t="s">
        <v>53</v>
      </c>
      <c r="G13" s="21" t="s">
        <v>834</v>
      </c>
      <c r="H13" s="7">
        <v>50001052</v>
      </c>
      <c r="I13" s="19" t="s">
        <v>835</v>
      </c>
      <c r="J13" s="22" t="s">
        <v>56</v>
      </c>
      <c r="K13" s="23" t="s">
        <v>1183</v>
      </c>
      <c r="L13" s="24" t="s">
        <v>40</v>
      </c>
      <c r="M13" s="22" t="s">
        <v>52</v>
      </c>
      <c r="N13" s="8">
        <v>16597098</v>
      </c>
      <c r="O13" s="5" t="s">
        <v>36</v>
      </c>
      <c r="P13" s="4" t="s">
        <v>889</v>
      </c>
      <c r="Q13" s="7">
        <v>9</v>
      </c>
      <c r="R13" s="7" t="s">
        <v>1185</v>
      </c>
      <c r="S13" s="4" t="s">
        <v>1095</v>
      </c>
      <c r="T13" s="3">
        <v>1121832098</v>
      </c>
      <c r="U13" s="4" t="s">
        <v>60</v>
      </c>
      <c r="V13" s="6">
        <v>44572</v>
      </c>
      <c r="W13" s="9">
        <v>44574</v>
      </c>
      <c r="X13" s="6">
        <v>44574</v>
      </c>
      <c r="Y13" s="6">
        <f t="shared" si="0"/>
        <v>44844</v>
      </c>
    </row>
    <row r="14" spans="2:25" x14ac:dyDescent="0.25">
      <c r="B14" s="7">
        <v>2022</v>
      </c>
      <c r="C14" s="3">
        <v>220006</v>
      </c>
      <c r="D14" s="14" t="s">
        <v>61</v>
      </c>
      <c r="E14" s="19" t="s">
        <v>1430</v>
      </c>
      <c r="F14" s="19" t="s">
        <v>53</v>
      </c>
      <c r="G14" s="21" t="s">
        <v>45</v>
      </c>
      <c r="H14" s="7">
        <v>50001062</v>
      </c>
      <c r="I14" s="19" t="s">
        <v>50</v>
      </c>
      <c r="J14" s="22" t="s">
        <v>63</v>
      </c>
      <c r="K14" s="23" t="s">
        <v>1183</v>
      </c>
      <c r="L14" s="24" t="s">
        <v>40</v>
      </c>
      <c r="M14" s="22" t="s">
        <v>52</v>
      </c>
      <c r="N14" s="8">
        <v>46802133</v>
      </c>
      <c r="O14" s="5" t="s">
        <v>36</v>
      </c>
      <c r="P14" s="4" t="s">
        <v>890</v>
      </c>
      <c r="Q14" s="7">
        <v>178</v>
      </c>
      <c r="R14" s="7" t="s">
        <v>1244</v>
      </c>
      <c r="S14" s="4" t="s">
        <v>26</v>
      </c>
      <c r="T14" s="3">
        <v>79272606</v>
      </c>
      <c r="U14" s="4" t="s">
        <v>62</v>
      </c>
      <c r="V14" s="6">
        <v>44573</v>
      </c>
      <c r="W14" s="9">
        <v>44574</v>
      </c>
      <c r="X14" s="6">
        <v>44574</v>
      </c>
      <c r="Y14" s="6">
        <f>+X14+Q14</f>
        <v>44752</v>
      </c>
    </row>
    <row r="15" spans="2:25" x14ac:dyDescent="0.25">
      <c r="B15" s="7">
        <v>2022</v>
      </c>
      <c r="C15" s="3">
        <v>220007</v>
      </c>
      <c r="D15" s="14" t="s">
        <v>64</v>
      </c>
      <c r="E15" s="19" t="s">
        <v>1430</v>
      </c>
      <c r="F15" s="19" t="s">
        <v>53</v>
      </c>
      <c r="G15" s="21" t="s">
        <v>44</v>
      </c>
      <c r="H15" s="7">
        <v>50001000</v>
      </c>
      <c r="I15" s="19" t="s">
        <v>28</v>
      </c>
      <c r="J15" s="22" t="s">
        <v>66</v>
      </c>
      <c r="K15" s="23" t="s">
        <v>1183</v>
      </c>
      <c r="L15" s="24" t="s">
        <v>40</v>
      </c>
      <c r="M15" s="22" t="s">
        <v>52</v>
      </c>
      <c r="N15" s="8">
        <v>36984000</v>
      </c>
      <c r="O15" s="5" t="s">
        <v>36</v>
      </c>
      <c r="P15" s="4" t="s">
        <v>891</v>
      </c>
      <c r="Q15" s="7">
        <v>345</v>
      </c>
      <c r="R15" s="7" t="s">
        <v>1244</v>
      </c>
      <c r="S15" s="4" t="s">
        <v>1096</v>
      </c>
      <c r="T15" s="3">
        <v>1015453535</v>
      </c>
      <c r="U15" s="4" t="s">
        <v>65</v>
      </c>
      <c r="V15" s="6">
        <v>44568</v>
      </c>
      <c r="W15" s="9">
        <v>44574</v>
      </c>
      <c r="X15" s="6">
        <v>44574</v>
      </c>
      <c r="Y15" s="6">
        <f t="shared" ref="Y15:Y16" si="1">+X15+Q15</f>
        <v>44919</v>
      </c>
    </row>
    <row r="16" spans="2:25" x14ac:dyDescent="0.25">
      <c r="B16" s="7">
        <v>2022</v>
      </c>
      <c r="C16" s="3">
        <v>220008</v>
      </c>
      <c r="D16" s="14" t="s">
        <v>67</v>
      </c>
      <c r="E16" s="19" t="s">
        <v>1430</v>
      </c>
      <c r="F16" s="19" t="s">
        <v>53</v>
      </c>
      <c r="G16" s="21" t="s">
        <v>45</v>
      </c>
      <c r="H16" s="7">
        <v>50001062</v>
      </c>
      <c r="I16" s="19" t="s">
        <v>50</v>
      </c>
      <c r="J16" s="22" t="s">
        <v>69</v>
      </c>
      <c r="K16" s="23" t="s">
        <v>1183</v>
      </c>
      <c r="L16" s="24" t="s">
        <v>40</v>
      </c>
      <c r="M16" s="22" t="s">
        <v>52</v>
      </c>
      <c r="N16" s="8">
        <v>53963200</v>
      </c>
      <c r="O16" s="5" t="s">
        <v>36</v>
      </c>
      <c r="P16" s="4" t="s">
        <v>892</v>
      </c>
      <c r="Q16" s="7">
        <v>174</v>
      </c>
      <c r="R16" s="7" t="s">
        <v>1244</v>
      </c>
      <c r="S16" s="4" t="s">
        <v>1097</v>
      </c>
      <c r="T16" s="3">
        <v>53002247</v>
      </c>
      <c r="U16" s="4" t="s">
        <v>68</v>
      </c>
      <c r="V16" s="6">
        <v>44572</v>
      </c>
      <c r="W16" s="9">
        <v>44572</v>
      </c>
      <c r="X16" s="6">
        <v>44572</v>
      </c>
      <c r="Y16" s="6">
        <f t="shared" si="1"/>
        <v>44746</v>
      </c>
    </row>
    <row r="17" spans="2:25" x14ac:dyDescent="0.25">
      <c r="B17" s="7">
        <v>2022</v>
      </c>
      <c r="C17" s="3">
        <v>220009</v>
      </c>
      <c r="D17" s="14" t="s">
        <v>70</v>
      </c>
      <c r="E17" s="19" t="s">
        <v>1430</v>
      </c>
      <c r="F17" s="19" t="s">
        <v>53</v>
      </c>
      <c r="G17" s="21" t="s">
        <v>836</v>
      </c>
      <c r="H17" s="7">
        <v>50001039</v>
      </c>
      <c r="I17" s="19" t="s">
        <v>837</v>
      </c>
      <c r="J17" s="22" t="s">
        <v>72</v>
      </c>
      <c r="K17" s="23" t="s">
        <v>1183</v>
      </c>
      <c r="L17" s="24" t="s">
        <v>40</v>
      </c>
      <c r="M17" s="22" t="s">
        <v>52</v>
      </c>
      <c r="N17" s="8">
        <v>80168000</v>
      </c>
      <c r="O17" s="5" t="s">
        <v>36</v>
      </c>
      <c r="P17" s="4" t="s">
        <v>893</v>
      </c>
      <c r="Q17" s="7">
        <v>11</v>
      </c>
      <c r="R17" s="7" t="s">
        <v>1185</v>
      </c>
      <c r="S17" s="4" t="s">
        <v>1098</v>
      </c>
      <c r="T17" s="3">
        <v>53048196</v>
      </c>
      <c r="U17" s="4" t="s">
        <v>71</v>
      </c>
      <c r="V17" s="6">
        <v>44573</v>
      </c>
      <c r="W17" s="9">
        <v>44574</v>
      </c>
      <c r="X17" s="6">
        <v>44575</v>
      </c>
      <c r="Y17" s="6">
        <f t="shared" si="0"/>
        <v>44905</v>
      </c>
    </row>
    <row r="18" spans="2:25" x14ac:dyDescent="0.25">
      <c r="B18" s="7">
        <v>2022</v>
      </c>
      <c r="C18" s="3">
        <v>220010</v>
      </c>
      <c r="D18" s="14" t="s">
        <v>73</v>
      </c>
      <c r="E18" s="19" t="s">
        <v>1430</v>
      </c>
      <c r="F18" s="19" t="s">
        <v>53</v>
      </c>
      <c r="G18" s="21" t="s">
        <v>838</v>
      </c>
      <c r="H18" s="7">
        <v>50001034</v>
      </c>
      <c r="I18" s="19" t="s">
        <v>839</v>
      </c>
      <c r="J18" s="22" t="s">
        <v>75</v>
      </c>
      <c r="K18" s="23" t="s">
        <v>1183</v>
      </c>
      <c r="L18" s="24" t="s">
        <v>40</v>
      </c>
      <c r="M18" s="22" t="s">
        <v>52</v>
      </c>
      <c r="N18" s="8">
        <v>82414500</v>
      </c>
      <c r="O18" s="5" t="s">
        <v>36</v>
      </c>
      <c r="P18" s="4" t="s">
        <v>894</v>
      </c>
      <c r="Q18" s="7">
        <v>315</v>
      </c>
      <c r="R18" s="7" t="s">
        <v>1244</v>
      </c>
      <c r="S18" s="4" t="s">
        <v>1099</v>
      </c>
      <c r="T18" s="3">
        <v>52116458</v>
      </c>
      <c r="U18" s="4" t="s">
        <v>74</v>
      </c>
      <c r="V18" s="6">
        <v>44573</v>
      </c>
      <c r="W18" s="9">
        <v>44578</v>
      </c>
      <c r="X18" s="6">
        <v>44580</v>
      </c>
      <c r="Y18" s="6">
        <f t="shared" ref="Y18:Y19" si="2">+X18+Q18</f>
        <v>44895</v>
      </c>
    </row>
    <row r="19" spans="2:25" x14ac:dyDescent="0.25">
      <c r="B19" s="7">
        <v>2022</v>
      </c>
      <c r="C19" s="3">
        <v>220011</v>
      </c>
      <c r="D19" s="14" t="s">
        <v>76</v>
      </c>
      <c r="E19" s="19" t="s">
        <v>1430</v>
      </c>
      <c r="F19" s="19" t="s">
        <v>53</v>
      </c>
      <c r="G19" s="21" t="s">
        <v>41</v>
      </c>
      <c r="H19" s="7">
        <v>50001066</v>
      </c>
      <c r="I19" s="19" t="s">
        <v>840</v>
      </c>
      <c r="J19" s="22" t="s">
        <v>78</v>
      </c>
      <c r="K19" s="23" t="s">
        <v>1183</v>
      </c>
      <c r="L19" s="24" t="s">
        <v>40</v>
      </c>
      <c r="M19" s="22" t="s">
        <v>52</v>
      </c>
      <c r="N19" s="8">
        <v>90186133</v>
      </c>
      <c r="O19" s="5" t="s">
        <v>36</v>
      </c>
      <c r="P19" s="4" t="s">
        <v>895</v>
      </c>
      <c r="Q19" s="7">
        <v>343</v>
      </c>
      <c r="R19" s="7" t="s">
        <v>1244</v>
      </c>
      <c r="S19" s="4" t="s">
        <v>1100</v>
      </c>
      <c r="T19" s="3">
        <v>1032374933</v>
      </c>
      <c r="U19" s="4" t="s">
        <v>77</v>
      </c>
      <c r="V19" s="6">
        <v>44572</v>
      </c>
      <c r="W19" s="9">
        <v>44574</v>
      </c>
      <c r="X19" s="6">
        <v>44575</v>
      </c>
      <c r="Y19" s="6">
        <f t="shared" si="2"/>
        <v>44918</v>
      </c>
    </row>
    <row r="20" spans="2:25" x14ac:dyDescent="0.25">
      <c r="B20" s="7">
        <v>2022</v>
      </c>
      <c r="C20" s="3">
        <v>220012</v>
      </c>
      <c r="D20" s="14" t="s">
        <v>79</v>
      </c>
      <c r="E20" s="19" t="s">
        <v>1430</v>
      </c>
      <c r="F20" s="19" t="s">
        <v>53</v>
      </c>
      <c r="G20" s="21" t="s">
        <v>838</v>
      </c>
      <c r="H20" s="7">
        <v>50001033</v>
      </c>
      <c r="I20" s="19" t="s">
        <v>841</v>
      </c>
      <c r="J20" s="22" t="s">
        <v>81</v>
      </c>
      <c r="K20" s="23" t="s">
        <v>1183</v>
      </c>
      <c r="L20" s="24" t="s">
        <v>40</v>
      </c>
      <c r="M20" s="22" t="s">
        <v>52</v>
      </c>
      <c r="N20" s="8">
        <v>60705000</v>
      </c>
      <c r="O20" s="5" t="s">
        <v>36</v>
      </c>
      <c r="P20" s="4" t="s">
        <v>896</v>
      </c>
      <c r="Q20" s="7">
        <v>9</v>
      </c>
      <c r="R20" s="7" t="s">
        <v>1185</v>
      </c>
      <c r="S20" s="4" t="s">
        <v>1101</v>
      </c>
      <c r="T20" s="3">
        <v>33676280</v>
      </c>
      <c r="U20" s="4" t="s">
        <v>80</v>
      </c>
      <c r="V20" s="6">
        <v>44572</v>
      </c>
      <c r="W20" s="9">
        <v>44578</v>
      </c>
      <c r="X20" s="6">
        <v>44579</v>
      </c>
      <c r="Y20" s="6">
        <f t="shared" si="0"/>
        <v>44849</v>
      </c>
    </row>
    <row r="21" spans="2:25" x14ac:dyDescent="0.25">
      <c r="B21" s="7">
        <v>2022</v>
      </c>
      <c r="C21" s="3">
        <v>220013</v>
      </c>
      <c r="D21" s="14" t="s">
        <v>79</v>
      </c>
      <c r="E21" s="19" t="s">
        <v>1430</v>
      </c>
      <c r="F21" s="19" t="s">
        <v>53</v>
      </c>
      <c r="G21" s="21" t="s">
        <v>838</v>
      </c>
      <c r="H21" s="7">
        <v>50001033</v>
      </c>
      <c r="I21" s="19" t="s">
        <v>841</v>
      </c>
      <c r="J21" s="22" t="s">
        <v>81</v>
      </c>
      <c r="K21" s="23" t="s">
        <v>1183</v>
      </c>
      <c r="L21" s="24" t="s">
        <v>40</v>
      </c>
      <c r="M21" s="22" t="s">
        <v>52</v>
      </c>
      <c r="N21" s="8">
        <v>60705000</v>
      </c>
      <c r="O21" s="5" t="s">
        <v>36</v>
      </c>
      <c r="P21" s="4" t="s">
        <v>896</v>
      </c>
      <c r="Q21" s="7">
        <v>9</v>
      </c>
      <c r="R21" s="7" t="s">
        <v>1185</v>
      </c>
      <c r="S21" s="4" t="s">
        <v>1102</v>
      </c>
      <c r="T21" s="3">
        <v>1024530851</v>
      </c>
      <c r="U21" s="4" t="s">
        <v>82</v>
      </c>
      <c r="V21" s="6">
        <v>44572</v>
      </c>
      <c r="W21" s="9">
        <v>44573</v>
      </c>
      <c r="X21" s="6">
        <v>44578</v>
      </c>
      <c r="Y21" s="6">
        <f t="shared" si="0"/>
        <v>44848</v>
      </c>
    </row>
    <row r="22" spans="2:25" x14ac:dyDescent="0.25">
      <c r="B22" s="7">
        <v>2022</v>
      </c>
      <c r="C22" s="3">
        <v>220014</v>
      </c>
      <c r="D22" s="14" t="s">
        <v>79</v>
      </c>
      <c r="E22" s="19" t="s">
        <v>1430</v>
      </c>
      <c r="F22" s="19" t="s">
        <v>53</v>
      </c>
      <c r="G22" s="21" t="s">
        <v>838</v>
      </c>
      <c r="H22" s="7">
        <v>50001033</v>
      </c>
      <c r="I22" s="19" t="s">
        <v>841</v>
      </c>
      <c r="J22" s="22" t="s">
        <v>81</v>
      </c>
      <c r="K22" s="23" t="s">
        <v>1183</v>
      </c>
      <c r="L22" s="24" t="s">
        <v>40</v>
      </c>
      <c r="M22" s="22" t="s">
        <v>52</v>
      </c>
      <c r="N22" s="8">
        <v>60705000</v>
      </c>
      <c r="O22" s="5" t="s">
        <v>36</v>
      </c>
      <c r="P22" s="4" t="s">
        <v>896</v>
      </c>
      <c r="Q22" s="7">
        <v>9</v>
      </c>
      <c r="R22" s="7" t="s">
        <v>1185</v>
      </c>
      <c r="S22" s="4" t="s">
        <v>26</v>
      </c>
      <c r="T22" s="3">
        <v>1032456288</v>
      </c>
      <c r="U22" s="4" t="s">
        <v>83</v>
      </c>
      <c r="V22" s="6">
        <v>44572</v>
      </c>
      <c r="W22" s="9">
        <v>44575</v>
      </c>
      <c r="X22" s="6">
        <v>44578</v>
      </c>
      <c r="Y22" s="6">
        <f t="shared" si="0"/>
        <v>44848</v>
      </c>
    </row>
    <row r="23" spans="2:25" x14ac:dyDescent="0.25">
      <c r="B23" s="7">
        <v>2022</v>
      </c>
      <c r="C23" s="3">
        <v>220015</v>
      </c>
      <c r="D23" s="14" t="s">
        <v>84</v>
      </c>
      <c r="E23" s="19" t="s">
        <v>1430</v>
      </c>
      <c r="F23" s="19" t="s">
        <v>53</v>
      </c>
      <c r="G23" s="21" t="s">
        <v>836</v>
      </c>
      <c r="H23" s="7">
        <v>50001037</v>
      </c>
      <c r="I23" s="19" t="s">
        <v>842</v>
      </c>
      <c r="J23" s="22" t="s">
        <v>86</v>
      </c>
      <c r="K23" s="23" t="s">
        <v>1183</v>
      </c>
      <c r="L23" s="24" t="s">
        <v>40</v>
      </c>
      <c r="M23" s="22" t="s">
        <v>52</v>
      </c>
      <c r="N23" s="8">
        <v>80168000</v>
      </c>
      <c r="O23" s="5" t="s">
        <v>897</v>
      </c>
      <c r="P23" s="4" t="s">
        <v>898</v>
      </c>
      <c r="Q23" s="7">
        <v>11</v>
      </c>
      <c r="R23" s="7" t="s">
        <v>1185</v>
      </c>
      <c r="S23" s="4" t="s">
        <v>33</v>
      </c>
      <c r="T23" s="3">
        <v>1032451525</v>
      </c>
      <c r="U23" s="4" t="s">
        <v>85</v>
      </c>
      <c r="V23" s="6">
        <v>44572</v>
      </c>
      <c r="W23" s="9">
        <v>44574</v>
      </c>
      <c r="X23" s="6">
        <v>44574</v>
      </c>
      <c r="Y23" s="6">
        <f t="shared" si="0"/>
        <v>44904</v>
      </c>
    </row>
    <row r="24" spans="2:25" x14ac:dyDescent="0.25">
      <c r="B24" s="7">
        <v>2022</v>
      </c>
      <c r="C24" s="3">
        <v>220016</v>
      </c>
      <c r="D24" s="14" t="s">
        <v>87</v>
      </c>
      <c r="E24" s="19" t="s">
        <v>1430</v>
      </c>
      <c r="F24" s="19" t="s">
        <v>53</v>
      </c>
      <c r="G24" s="21" t="s">
        <v>838</v>
      </c>
      <c r="H24" s="7">
        <v>50001034</v>
      </c>
      <c r="I24" s="19" t="s">
        <v>839</v>
      </c>
      <c r="J24" s="22" t="s">
        <v>75</v>
      </c>
      <c r="K24" s="23" t="s">
        <v>1183</v>
      </c>
      <c r="L24" s="24" t="s">
        <v>40</v>
      </c>
      <c r="M24" s="22" t="s">
        <v>52</v>
      </c>
      <c r="N24" s="8">
        <v>78490000</v>
      </c>
      <c r="O24" s="5" t="s">
        <v>36</v>
      </c>
      <c r="P24" s="4" t="s">
        <v>899</v>
      </c>
      <c r="Q24" s="7">
        <v>10</v>
      </c>
      <c r="R24" s="7" t="s">
        <v>1185</v>
      </c>
      <c r="S24" s="4" t="s">
        <v>1103</v>
      </c>
      <c r="T24" s="3">
        <v>1013617873</v>
      </c>
      <c r="U24" s="4" t="s">
        <v>88</v>
      </c>
      <c r="V24" s="6">
        <v>44574</v>
      </c>
      <c r="W24" s="9">
        <v>44575</v>
      </c>
      <c r="X24" s="6">
        <v>44580</v>
      </c>
      <c r="Y24" s="6">
        <f t="shared" si="0"/>
        <v>44880</v>
      </c>
    </row>
    <row r="25" spans="2:25" x14ac:dyDescent="0.25">
      <c r="B25" s="7">
        <v>2022</v>
      </c>
      <c r="C25" s="3">
        <v>220017</v>
      </c>
      <c r="D25" s="14" t="s">
        <v>89</v>
      </c>
      <c r="E25" s="19" t="s">
        <v>1430</v>
      </c>
      <c r="F25" s="19" t="s">
        <v>53</v>
      </c>
      <c r="G25" s="21" t="s">
        <v>843</v>
      </c>
      <c r="H25" s="7">
        <v>50001073</v>
      </c>
      <c r="I25" s="19" t="s">
        <v>844</v>
      </c>
      <c r="J25" s="22" t="s">
        <v>91</v>
      </c>
      <c r="K25" s="23" t="s">
        <v>1183</v>
      </c>
      <c r="L25" s="24" t="s">
        <v>40</v>
      </c>
      <c r="M25" s="22" t="s">
        <v>52</v>
      </c>
      <c r="N25" s="8">
        <v>23574000</v>
      </c>
      <c r="O25" s="5" t="s">
        <v>42</v>
      </c>
      <c r="P25" s="4" t="s">
        <v>900</v>
      </c>
      <c r="Q25" s="7">
        <v>6</v>
      </c>
      <c r="R25" s="7" t="s">
        <v>1185</v>
      </c>
      <c r="S25" s="4" t="s">
        <v>1104</v>
      </c>
      <c r="T25" s="3">
        <v>1129574451</v>
      </c>
      <c r="U25" s="4" t="s">
        <v>90</v>
      </c>
      <c r="V25" s="6">
        <v>44572</v>
      </c>
      <c r="W25" s="9">
        <v>44578</v>
      </c>
      <c r="X25" s="6">
        <v>44578</v>
      </c>
      <c r="Y25" s="6">
        <f t="shared" si="0"/>
        <v>44758</v>
      </c>
    </row>
    <row r="26" spans="2:25" x14ac:dyDescent="0.25">
      <c r="B26" s="7">
        <v>2022</v>
      </c>
      <c r="C26" s="3">
        <v>220018</v>
      </c>
      <c r="D26" s="14" t="s">
        <v>89</v>
      </c>
      <c r="E26" s="19" t="s">
        <v>1430</v>
      </c>
      <c r="F26" s="19" t="s">
        <v>53</v>
      </c>
      <c r="G26" s="21" t="s">
        <v>843</v>
      </c>
      <c r="H26" s="7">
        <v>50001073</v>
      </c>
      <c r="I26" s="19" t="s">
        <v>844</v>
      </c>
      <c r="J26" s="22" t="s">
        <v>91</v>
      </c>
      <c r="K26" s="23" t="s">
        <v>1183</v>
      </c>
      <c r="L26" s="24" t="s">
        <v>40</v>
      </c>
      <c r="M26" s="22" t="s">
        <v>52</v>
      </c>
      <c r="N26" s="8">
        <v>23574000</v>
      </c>
      <c r="O26" s="5" t="s">
        <v>42</v>
      </c>
      <c r="P26" s="4" t="s">
        <v>900</v>
      </c>
      <c r="Q26" s="7">
        <v>6</v>
      </c>
      <c r="R26" s="7" t="s">
        <v>1185</v>
      </c>
      <c r="S26" s="4" t="s">
        <v>1104</v>
      </c>
      <c r="T26" s="3">
        <v>1018504720</v>
      </c>
      <c r="U26" s="4" t="s">
        <v>92</v>
      </c>
      <c r="V26" s="6">
        <v>44572</v>
      </c>
      <c r="W26" s="9">
        <v>44574</v>
      </c>
      <c r="X26" s="6">
        <v>44574</v>
      </c>
      <c r="Y26" s="6">
        <f t="shared" si="0"/>
        <v>44754</v>
      </c>
    </row>
    <row r="27" spans="2:25" x14ac:dyDescent="0.25">
      <c r="B27" s="7">
        <v>2022</v>
      </c>
      <c r="C27" s="3">
        <v>220019</v>
      </c>
      <c r="D27" s="14" t="s">
        <v>93</v>
      </c>
      <c r="E27" s="19" t="s">
        <v>1430</v>
      </c>
      <c r="F27" s="19" t="s">
        <v>53</v>
      </c>
      <c r="G27" s="21" t="s">
        <v>46</v>
      </c>
      <c r="H27" s="7">
        <v>50001014</v>
      </c>
      <c r="I27" s="19" t="s">
        <v>845</v>
      </c>
      <c r="J27" s="22" t="s">
        <v>95</v>
      </c>
      <c r="K27" s="23" t="s">
        <v>1183</v>
      </c>
      <c r="L27" s="24" t="s">
        <v>47</v>
      </c>
      <c r="M27" s="22" t="s">
        <v>29</v>
      </c>
      <c r="N27" s="8">
        <v>68076000</v>
      </c>
      <c r="O27" s="5" t="s">
        <v>36</v>
      </c>
      <c r="P27" s="4" t="s">
        <v>901</v>
      </c>
      <c r="Q27" s="7">
        <v>9</v>
      </c>
      <c r="R27" s="7" t="s">
        <v>1185</v>
      </c>
      <c r="S27" s="4" t="s">
        <v>1105</v>
      </c>
      <c r="T27" s="3">
        <v>1030535724</v>
      </c>
      <c r="U27" s="4" t="s">
        <v>94</v>
      </c>
      <c r="V27" s="6">
        <v>44572</v>
      </c>
      <c r="W27" s="9">
        <v>44575</v>
      </c>
      <c r="X27" s="6">
        <v>44575</v>
      </c>
      <c r="Y27" s="6">
        <f t="shared" si="0"/>
        <v>44845</v>
      </c>
    </row>
    <row r="28" spans="2:25" x14ac:dyDescent="0.25">
      <c r="B28" s="7">
        <v>2022</v>
      </c>
      <c r="C28" s="3">
        <v>220020</v>
      </c>
      <c r="D28" s="14" t="s">
        <v>96</v>
      </c>
      <c r="E28" s="19" t="s">
        <v>1430</v>
      </c>
      <c r="F28" s="19" t="s">
        <v>53</v>
      </c>
      <c r="G28" s="21" t="s">
        <v>38</v>
      </c>
      <c r="H28" s="7">
        <v>50001003</v>
      </c>
      <c r="I28" s="19" t="s">
        <v>39</v>
      </c>
      <c r="J28" s="22" t="s">
        <v>98</v>
      </c>
      <c r="K28" s="23" t="s">
        <v>1183</v>
      </c>
      <c r="L28" s="24" t="s">
        <v>40</v>
      </c>
      <c r="M28" s="22" t="s">
        <v>29</v>
      </c>
      <c r="N28" s="8">
        <v>52335000</v>
      </c>
      <c r="O28" s="5" t="s">
        <v>36</v>
      </c>
      <c r="P28" s="4" t="s">
        <v>902</v>
      </c>
      <c r="Q28" s="7">
        <v>9</v>
      </c>
      <c r="R28" s="7" t="s">
        <v>1185</v>
      </c>
      <c r="S28" s="4" t="s">
        <v>1106</v>
      </c>
      <c r="T28" s="3">
        <v>79757333</v>
      </c>
      <c r="U28" s="4" t="s">
        <v>97</v>
      </c>
      <c r="V28" s="6">
        <v>44573</v>
      </c>
      <c r="W28" s="9">
        <v>44579</v>
      </c>
      <c r="X28" s="6">
        <v>44579</v>
      </c>
      <c r="Y28" s="6">
        <f t="shared" si="0"/>
        <v>44849</v>
      </c>
    </row>
    <row r="29" spans="2:25" x14ac:dyDescent="0.25">
      <c r="B29" s="7">
        <v>2022</v>
      </c>
      <c r="C29" s="3">
        <v>220021</v>
      </c>
      <c r="D29" s="14" t="s">
        <v>100</v>
      </c>
      <c r="E29" s="19" t="s">
        <v>1430</v>
      </c>
      <c r="F29" s="19" t="s">
        <v>99</v>
      </c>
      <c r="G29" s="21" t="s">
        <v>843</v>
      </c>
      <c r="H29" s="7">
        <v>50001073</v>
      </c>
      <c r="I29" s="19" t="s">
        <v>844</v>
      </c>
      <c r="J29" s="22" t="s">
        <v>102</v>
      </c>
      <c r="K29" s="23" t="s">
        <v>1183</v>
      </c>
      <c r="L29" s="24" t="s">
        <v>40</v>
      </c>
      <c r="M29" s="22" t="s">
        <v>29</v>
      </c>
      <c r="N29" s="8">
        <v>25080000</v>
      </c>
      <c r="O29" s="5" t="s">
        <v>36</v>
      </c>
      <c r="P29" s="4" t="s">
        <v>903</v>
      </c>
      <c r="Q29" s="7">
        <v>8</v>
      </c>
      <c r="R29" s="7" t="s">
        <v>1185</v>
      </c>
      <c r="S29" s="4" t="s">
        <v>1107</v>
      </c>
      <c r="T29" s="3">
        <v>1014257850</v>
      </c>
      <c r="U29" s="4" t="s">
        <v>101</v>
      </c>
      <c r="V29" s="6">
        <v>44572</v>
      </c>
      <c r="W29" s="9">
        <v>44580</v>
      </c>
      <c r="X29" s="6">
        <v>44580</v>
      </c>
      <c r="Y29" s="6">
        <f t="shared" si="0"/>
        <v>44820</v>
      </c>
    </row>
    <row r="30" spans="2:25" x14ac:dyDescent="0.25">
      <c r="B30" s="7">
        <v>2022</v>
      </c>
      <c r="C30" s="3">
        <v>220022</v>
      </c>
      <c r="D30" s="14" t="s">
        <v>103</v>
      </c>
      <c r="E30" s="19" t="s">
        <v>1430</v>
      </c>
      <c r="F30" s="19" t="s">
        <v>53</v>
      </c>
      <c r="G30" s="21" t="s">
        <v>46</v>
      </c>
      <c r="H30" s="7">
        <v>50001014</v>
      </c>
      <c r="I30" s="19" t="s">
        <v>845</v>
      </c>
      <c r="J30" s="22" t="s">
        <v>105</v>
      </c>
      <c r="K30" s="23" t="s">
        <v>1183</v>
      </c>
      <c r="L30" s="24" t="s">
        <v>47</v>
      </c>
      <c r="M30" s="22" t="s">
        <v>29</v>
      </c>
      <c r="N30" s="8">
        <v>83736000</v>
      </c>
      <c r="O30" s="5" t="s">
        <v>36</v>
      </c>
      <c r="P30" s="4" t="s">
        <v>904</v>
      </c>
      <c r="Q30" s="7">
        <v>9</v>
      </c>
      <c r="R30" s="7" t="s">
        <v>1185</v>
      </c>
      <c r="S30" s="4" t="s">
        <v>1108</v>
      </c>
      <c r="T30" s="3">
        <v>79558151</v>
      </c>
      <c r="U30" s="4" t="s">
        <v>104</v>
      </c>
      <c r="V30" s="6">
        <v>44572</v>
      </c>
      <c r="W30" s="9">
        <v>44574</v>
      </c>
      <c r="X30" s="6">
        <v>44574</v>
      </c>
      <c r="Y30" s="6">
        <f t="shared" si="0"/>
        <v>44844</v>
      </c>
    </row>
    <row r="31" spans="2:25" x14ac:dyDescent="0.25">
      <c r="B31" s="7">
        <v>2022</v>
      </c>
      <c r="C31" s="3">
        <v>220023</v>
      </c>
      <c r="D31" s="14" t="s">
        <v>106</v>
      </c>
      <c r="E31" s="19" t="s">
        <v>1430</v>
      </c>
      <c r="F31" s="19" t="s">
        <v>53</v>
      </c>
      <c r="G31" s="21" t="s">
        <v>846</v>
      </c>
      <c r="H31" s="7">
        <v>50001047</v>
      </c>
      <c r="I31" s="19" t="s">
        <v>847</v>
      </c>
      <c r="J31" s="22" t="s">
        <v>108</v>
      </c>
      <c r="K31" s="23" t="s">
        <v>1183</v>
      </c>
      <c r="L31" s="24" t="s">
        <v>40</v>
      </c>
      <c r="M31" s="22" t="s">
        <v>29</v>
      </c>
      <c r="N31" s="8">
        <v>47762000</v>
      </c>
      <c r="O31" s="5" t="s">
        <v>36</v>
      </c>
      <c r="P31" s="4" t="s">
        <v>905</v>
      </c>
      <c r="Q31" s="7">
        <v>11</v>
      </c>
      <c r="R31" s="7" t="s">
        <v>1185</v>
      </c>
      <c r="S31" s="4" t="s">
        <v>1109</v>
      </c>
      <c r="T31" s="3">
        <v>1013671287</v>
      </c>
      <c r="U31" s="4" t="s">
        <v>107</v>
      </c>
      <c r="V31" s="6">
        <v>44574</v>
      </c>
      <c r="W31" s="9">
        <v>44586</v>
      </c>
      <c r="X31" s="6">
        <v>44586</v>
      </c>
      <c r="Y31" s="6">
        <f t="shared" si="0"/>
        <v>44916</v>
      </c>
    </row>
    <row r="32" spans="2:25" x14ac:dyDescent="0.25">
      <c r="B32" s="7">
        <v>2022</v>
      </c>
      <c r="C32" s="3">
        <v>220024</v>
      </c>
      <c r="D32" s="14" t="s">
        <v>109</v>
      </c>
      <c r="E32" s="19" t="s">
        <v>1430</v>
      </c>
      <c r="F32" s="19" t="s">
        <v>53</v>
      </c>
      <c r="G32" s="21" t="s">
        <v>46</v>
      </c>
      <c r="H32" s="7">
        <v>50001014</v>
      </c>
      <c r="I32" s="19" t="s">
        <v>845</v>
      </c>
      <c r="J32" s="22" t="s">
        <v>111</v>
      </c>
      <c r="K32" s="23" t="s">
        <v>1183</v>
      </c>
      <c r="L32" s="24" t="s">
        <v>47</v>
      </c>
      <c r="M32" s="22" t="s">
        <v>29</v>
      </c>
      <c r="N32" s="8">
        <v>75357000</v>
      </c>
      <c r="O32" s="5" t="s">
        <v>36</v>
      </c>
      <c r="P32" s="4" t="s">
        <v>906</v>
      </c>
      <c r="Q32" s="7">
        <v>9</v>
      </c>
      <c r="R32" s="7" t="s">
        <v>1185</v>
      </c>
      <c r="S32" s="4" t="s">
        <v>1099</v>
      </c>
      <c r="T32" s="3">
        <v>79959604</v>
      </c>
      <c r="U32" s="4" t="s">
        <v>110</v>
      </c>
      <c r="V32" s="6">
        <v>44572</v>
      </c>
      <c r="W32" s="9">
        <v>44574</v>
      </c>
      <c r="X32" s="6">
        <v>44574</v>
      </c>
      <c r="Y32" s="6">
        <f t="shared" si="0"/>
        <v>44844</v>
      </c>
    </row>
    <row r="33" spans="2:25" x14ac:dyDescent="0.25">
      <c r="B33" s="7">
        <v>2022</v>
      </c>
      <c r="C33" s="3">
        <v>220025</v>
      </c>
      <c r="D33" s="14" t="s">
        <v>112</v>
      </c>
      <c r="E33" s="19" t="s">
        <v>1430</v>
      </c>
      <c r="F33" s="19" t="s">
        <v>53</v>
      </c>
      <c r="G33" s="21" t="s">
        <v>38</v>
      </c>
      <c r="H33" s="7">
        <v>50001003</v>
      </c>
      <c r="I33" s="19" t="s">
        <v>39</v>
      </c>
      <c r="J33" s="22" t="s">
        <v>114</v>
      </c>
      <c r="K33" s="23" t="s">
        <v>1183</v>
      </c>
      <c r="L33" s="24" t="s">
        <v>40</v>
      </c>
      <c r="M33" s="22" t="s">
        <v>29</v>
      </c>
      <c r="N33" s="8">
        <v>22799000</v>
      </c>
      <c r="O33" s="5" t="s">
        <v>36</v>
      </c>
      <c r="P33" s="4" t="s">
        <v>907</v>
      </c>
      <c r="Q33" s="7">
        <v>7</v>
      </c>
      <c r="R33" s="7" t="s">
        <v>1185</v>
      </c>
      <c r="S33" s="4" t="s">
        <v>1105</v>
      </c>
      <c r="T33" s="3">
        <v>1214463101</v>
      </c>
      <c r="U33" s="4" t="s">
        <v>113</v>
      </c>
      <c r="V33" s="6">
        <v>44573</v>
      </c>
      <c r="W33" s="9">
        <v>44585</v>
      </c>
      <c r="X33" s="6">
        <v>44586</v>
      </c>
      <c r="Y33" s="6">
        <f t="shared" si="0"/>
        <v>44796</v>
      </c>
    </row>
    <row r="34" spans="2:25" x14ac:dyDescent="0.25">
      <c r="B34" s="7">
        <v>2022</v>
      </c>
      <c r="C34" s="3">
        <v>220026</v>
      </c>
      <c r="D34" s="14" t="s">
        <v>115</v>
      </c>
      <c r="E34" s="19" t="s">
        <v>1430</v>
      </c>
      <c r="F34" s="19" t="s">
        <v>53</v>
      </c>
      <c r="G34" s="21" t="s">
        <v>46</v>
      </c>
      <c r="H34" s="7">
        <v>50001014</v>
      </c>
      <c r="I34" s="19" t="s">
        <v>845</v>
      </c>
      <c r="J34" s="22" t="s">
        <v>117</v>
      </c>
      <c r="K34" s="23" t="s">
        <v>1183</v>
      </c>
      <c r="L34" s="24" t="s">
        <v>47</v>
      </c>
      <c r="M34" s="22" t="s">
        <v>29</v>
      </c>
      <c r="N34" s="8">
        <v>83736000</v>
      </c>
      <c r="O34" s="5" t="s">
        <v>36</v>
      </c>
      <c r="P34" s="4" t="s">
        <v>908</v>
      </c>
      <c r="Q34" s="7">
        <v>9</v>
      </c>
      <c r="R34" s="7" t="s">
        <v>1185</v>
      </c>
      <c r="S34" s="4" t="s">
        <v>1099</v>
      </c>
      <c r="T34" s="3">
        <v>27682336</v>
      </c>
      <c r="U34" s="4" t="s">
        <v>116</v>
      </c>
      <c r="V34" s="6">
        <v>44572</v>
      </c>
      <c r="W34" s="9">
        <v>44575</v>
      </c>
      <c r="X34" s="6">
        <v>44575</v>
      </c>
      <c r="Y34" s="6">
        <f t="shared" si="0"/>
        <v>44845</v>
      </c>
    </row>
    <row r="35" spans="2:25" x14ac:dyDescent="0.25">
      <c r="B35" s="7">
        <v>2022</v>
      </c>
      <c r="C35" s="3">
        <v>220027</v>
      </c>
      <c r="D35" s="14" t="s">
        <v>118</v>
      </c>
      <c r="E35" s="19" t="s">
        <v>1430</v>
      </c>
      <c r="F35" s="19" t="s">
        <v>53</v>
      </c>
      <c r="G35" s="21" t="s">
        <v>843</v>
      </c>
      <c r="H35" s="7">
        <v>50001075</v>
      </c>
      <c r="I35" s="19" t="s">
        <v>848</v>
      </c>
      <c r="J35" s="22" t="s">
        <v>120</v>
      </c>
      <c r="K35" s="23" t="s">
        <v>1183</v>
      </c>
      <c r="L35" s="24" t="s">
        <v>40</v>
      </c>
      <c r="M35" s="22" t="s">
        <v>29</v>
      </c>
      <c r="N35" s="8">
        <v>100890000</v>
      </c>
      <c r="O35" s="5" t="s">
        <v>42</v>
      </c>
      <c r="P35" s="4" t="s">
        <v>909</v>
      </c>
      <c r="Q35" s="7">
        <v>285</v>
      </c>
      <c r="R35" s="7" t="s">
        <v>1244</v>
      </c>
      <c r="S35" s="4" t="s">
        <v>1110</v>
      </c>
      <c r="T35" s="3">
        <v>80207148</v>
      </c>
      <c r="U35" s="4" t="s">
        <v>119</v>
      </c>
      <c r="V35" s="6">
        <v>44573</v>
      </c>
      <c r="W35" s="9">
        <v>44579</v>
      </c>
      <c r="X35" s="6">
        <v>44579</v>
      </c>
      <c r="Y35" s="6">
        <f>+X35+Q35</f>
        <v>44864</v>
      </c>
    </row>
    <row r="36" spans="2:25" x14ac:dyDescent="0.25">
      <c r="B36" s="7">
        <v>2022</v>
      </c>
      <c r="C36" s="3">
        <v>220028</v>
      </c>
      <c r="D36" s="14" t="s">
        <v>121</v>
      </c>
      <c r="E36" s="19" t="s">
        <v>1430</v>
      </c>
      <c r="F36" s="19" t="s">
        <v>53</v>
      </c>
      <c r="G36" s="21" t="s">
        <v>843</v>
      </c>
      <c r="H36" s="7">
        <v>50001073</v>
      </c>
      <c r="I36" s="19" t="s">
        <v>844</v>
      </c>
      <c r="J36" s="22" t="s">
        <v>123</v>
      </c>
      <c r="K36" s="23" t="s">
        <v>1183</v>
      </c>
      <c r="L36" s="24" t="s">
        <v>40</v>
      </c>
      <c r="M36" s="22" t="s">
        <v>29</v>
      </c>
      <c r="N36" s="8">
        <v>23574000</v>
      </c>
      <c r="O36" s="5" t="s">
        <v>36</v>
      </c>
      <c r="P36" s="4" t="s">
        <v>910</v>
      </c>
      <c r="Q36" s="7">
        <v>6</v>
      </c>
      <c r="R36" s="7" t="s">
        <v>1185</v>
      </c>
      <c r="S36" s="4" t="s">
        <v>1099</v>
      </c>
      <c r="T36" s="3">
        <v>53048983</v>
      </c>
      <c r="U36" s="4" t="s">
        <v>122</v>
      </c>
      <c r="V36" s="6">
        <v>44580</v>
      </c>
      <c r="W36" s="9">
        <v>44581</v>
      </c>
      <c r="X36" s="6">
        <v>44581</v>
      </c>
      <c r="Y36" s="6">
        <f t="shared" si="0"/>
        <v>44761</v>
      </c>
    </row>
    <row r="37" spans="2:25" x14ac:dyDescent="0.25">
      <c r="B37" s="7">
        <v>2022</v>
      </c>
      <c r="C37" s="3">
        <v>220029</v>
      </c>
      <c r="D37" s="14" t="s">
        <v>124</v>
      </c>
      <c r="E37" s="19" t="s">
        <v>1430</v>
      </c>
      <c r="F37" s="19" t="s">
        <v>99</v>
      </c>
      <c r="G37" s="21" t="s">
        <v>46</v>
      </c>
      <c r="H37" s="7">
        <v>50001018</v>
      </c>
      <c r="I37" s="19" t="s">
        <v>27</v>
      </c>
      <c r="J37" s="22" t="s">
        <v>126</v>
      </c>
      <c r="K37" s="23" t="s">
        <v>1183</v>
      </c>
      <c r="L37" s="24" t="s">
        <v>40</v>
      </c>
      <c r="M37" s="22" t="s">
        <v>29</v>
      </c>
      <c r="N37" s="8">
        <v>12438000</v>
      </c>
      <c r="O37" s="5" t="s">
        <v>36</v>
      </c>
      <c r="P37" s="4" t="s">
        <v>911</v>
      </c>
      <c r="Q37" s="7">
        <v>6</v>
      </c>
      <c r="R37" s="7" t="s">
        <v>1185</v>
      </c>
      <c r="S37" s="4" t="s">
        <v>1111</v>
      </c>
      <c r="T37" s="3">
        <v>52426794</v>
      </c>
      <c r="U37" s="4" t="s">
        <v>125</v>
      </c>
      <c r="V37" s="6">
        <v>44573</v>
      </c>
      <c r="W37" s="9">
        <v>44580</v>
      </c>
      <c r="X37" s="6">
        <v>44580</v>
      </c>
      <c r="Y37" s="6">
        <f t="shared" si="0"/>
        <v>44760</v>
      </c>
    </row>
    <row r="38" spans="2:25" x14ac:dyDescent="0.25">
      <c r="B38" s="7">
        <v>2022</v>
      </c>
      <c r="C38" s="3">
        <v>220030</v>
      </c>
      <c r="D38" s="14" t="s">
        <v>124</v>
      </c>
      <c r="E38" s="19" t="s">
        <v>1430</v>
      </c>
      <c r="F38" s="19" t="s">
        <v>99</v>
      </c>
      <c r="G38" s="21" t="s">
        <v>46</v>
      </c>
      <c r="H38" s="7">
        <v>50001018</v>
      </c>
      <c r="I38" s="19" t="s">
        <v>27</v>
      </c>
      <c r="J38" s="22" t="s">
        <v>126</v>
      </c>
      <c r="K38" s="23" t="s">
        <v>1183</v>
      </c>
      <c r="L38" s="24" t="s">
        <v>40</v>
      </c>
      <c r="M38" s="22" t="s">
        <v>29</v>
      </c>
      <c r="N38" s="8">
        <v>12438000</v>
      </c>
      <c r="O38" s="5" t="s">
        <v>36</v>
      </c>
      <c r="P38" s="4" t="s">
        <v>911</v>
      </c>
      <c r="Q38" s="7">
        <v>6</v>
      </c>
      <c r="R38" s="7" t="s">
        <v>1185</v>
      </c>
      <c r="S38" s="4" t="s">
        <v>1111</v>
      </c>
      <c r="T38" s="3">
        <v>1014229318</v>
      </c>
      <c r="U38" s="4" t="s">
        <v>127</v>
      </c>
      <c r="V38" s="6">
        <v>44573</v>
      </c>
      <c r="W38" s="9">
        <v>44581</v>
      </c>
      <c r="X38" s="6">
        <v>44578</v>
      </c>
      <c r="Y38" s="6">
        <f t="shared" si="0"/>
        <v>44758</v>
      </c>
    </row>
    <row r="39" spans="2:25" x14ac:dyDescent="0.25">
      <c r="B39" s="7">
        <v>2022</v>
      </c>
      <c r="C39" s="3">
        <v>220031</v>
      </c>
      <c r="D39" s="14" t="s">
        <v>124</v>
      </c>
      <c r="E39" s="19" t="s">
        <v>1430</v>
      </c>
      <c r="F39" s="19" t="s">
        <v>99</v>
      </c>
      <c r="G39" s="21" t="s">
        <v>46</v>
      </c>
      <c r="H39" s="7">
        <v>50001018</v>
      </c>
      <c r="I39" s="19" t="s">
        <v>27</v>
      </c>
      <c r="J39" s="22" t="s">
        <v>126</v>
      </c>
      <c r="K39" s="23" t="s">
        <v>1183</v>
      </c>
      <c r="L39" s="24" t="s">
        <v>40</v>
      </c>
      <c r="M39" s="22" t="s">
        <v>29</v>
      </c>
      <c r="N39" s="8">
        <v>12438000</v>
      </c>
      <c r="O39" s="5" t="s">
        <v>36</v>
      </c>
      <c r="P39" s="4" t="s">
        <v>911</v>
      </c>
      <c r="Q39" s="7">
        <v>6</v>
      </c>
      <c r="R39" s="7" t="s">
        <v>1185</v>
      </c>
      <c r="S39" s="4" t="s">
        <v>1111</v>
      </c>
      <c r="T39" s="3">
        <v>1014254420</v>
      </c>
      <c r="U39" s="4" t="s">
        <v>128</v>
      </c>
      <c r="V39" s="6">
        <v>44573</v>
      </c>
      <c r="W39" s="9">
        <v>44580</v>
      </c>
      <c r="X39" s="6">
        <v>44580</v>
      </c>
      <c r="Y39" s="6">
        <f t="shared" si="0"/>
        <v>44760</v>
      </c>
    </row>
    <row r="40" spans="2:25" x14ac:dyDescent="0.25">
      <c r="B40" s="7">
        <v>2022</v>
      </c>
      <c r="C40" s="3">
        <v>220032</v>
      </c>
      <c r="D40" s="14" t="s">
        <v>124</v>
      </c>
      <c r="E40" s="19" t="s">
        <v>1430</v>
      </c>
      <c r="F40" s="19" t="s">
        <v>99</v>
      </c>
      <c r="G40" s="21" t="s">
        <v>46</v>
      </c>
      <c r="H40" s="7">
        <v>50001018</v>
      </c>
      <c r="I40" s="19" t="s">
        <v>27</v>
      </c>
      <c r="J40" s="22" t="s">
        <v>126</v>
      </c>
      <c r="K40" s="23" t="s">
        <v>1183</v>
      </c>
      <c r="L40" s="24" t="s">
        <v>40</v>
      </c>
      <c r="M40" s="22" t="s">
        <v>29</v>
      </c>
      <c r="N40" s="8">
        <v>12438000</v>
      </c>
      <c r="O40" s="5" t="s">
        <v>36</v>
      </c>
      <c r="P40" s="4" t="s">
        <v>911</v>
      </c>
      <c r="Q40" s="7">
        <v>6</v>
      </c>
      <c r="R40" s="7" t="s">
        <v>1185</v>
      </c>
      <c r="S40" s="4" t="s">
        <v>1111</v>
      </c>
      <c r="T40" s="3">
        <v>1033805504</v>
      </c>
      <c r="U40" s="4" t="s">
        <v>129</v>
      </c>
      <c r="V40" s="6">
        <v>44573</v>
      </c>
      <c r="W40" s="9">
        <v>44580</v>
      </c>
      <c r="X40" s="6">
        <v>44580</v>
      </c>
      <c r="Y40" s="6">
        <f t="shared" si="0"/>
        <v>44760</v>
      </c>
    </row>
    <row r="41" spans="2:25" x14ac:dyDescent="0.25">
      <c r="B41" s="7">
        <v>2022</v>
      </c>
      <c r="C41" s="3">
        <v>220033</v>
      </c>
      <c r="D41" s="14" t="s">
        <v>124</v>
      </c>
      <c r="E41" s="19" t="s">
        <v>1430</v>
      </c>
      <c r="F41" s="19" t="s">
        <v>99</v>
      </c>
      <c r="G41" s="21" t="s">
        <v>46</v>
      </c>
      <c r="H41" s="7">
        <v>50001018</v>
      </c>
      <c r="I41" s="19" t="s">
        <v>27</v>
      </c>
      <c r="J41" s="22" t="s">
        <v>126</v>
      </c>
      <c r="K41" s="23" t="s">
        <v>1183</v>
      </c>
      <c r="L41" s="24" t="s">
        <v>40</v>
      </c>
      <c r="M41" s="22" t="s">
        <v>29</v>
      </c>
      <c r="N41" s="8">
        <v>12438000</v>
      </c>
      <c r="O41" s="5" t="s">
        <v>36</v>
      </c>
      <c r="P41" s="4" t="s">
        <v>911</v>
      </c>
      <c r="Q41" s="7">
        <v>6</v>
      </c>
      <c r="R41" s="7" t="s">
        <v>1185</v>
      </c>
      <c r="S41" s="4" t="s">
        <v>1111</v>
      </c>
      <c r="T41" s="3">
        <v>52744076</v>
      </c>
      <c r="U41" s="4" t="s">
        <v>130</v>
      </c>
      <c r="V41" s="6">
        <v>44573</v>
      </c>
      <c r="W41" s="9">
        <v>44580</v>
      </c>
      <c r="X41" s="6">
        <v>44580</v>
      </c>
      <c r="Y41" s="6">
        <f t="shared" si="0"/>
        <v>44760</v>
      </c>
    </row>
    <row r="42" spans="2:25" x14ac:dyDescent="0.25">
      <c r="B42" s="7">
        <v>2022</v>
      </c>
      <c r="C42" s="3">
        <v>220034</v>
      </c>
      <c r="D42" s="14" t="s">
        <v>124</v>
      </c>
      <c r="E42" s="19" t="s">
        <v>1430</v>
      </c>
      <c r="F42" s="19" t="s">
        <v>99</v>
      </c>
      <c r="G42" s="21" t="s">
        <v>46</v>
      </c>
      <c r="H42" s="7">
        <v>50001018</v>
      </c>
      <c r="I42" s="19" t="s">
        <v>27</v>
      </c>
      <c r="J42" s="22" t="s">
        <v>126</v>
      </c>
      <c r="K42" s="23" t="s">
        <v>1183</v>
      </c>
      <c r="L42" s="24" t="s">
        <v>40</v>
      </c>
      <c r="M42" s="22" t="s">
        <v>29</v>
      </c>
      <c r="N42" s="8">
        <v>12438000</v>
      </c>
      <c r="O42" s="5" t="s">
        <v>36</v>
      </c>
      <c r="P42" s="4" t="s">
        <v>911</v>
      </c>
      <c r="Q42" s="7">
        <v>6</v>
      </c>
      <c r="R42" s="7" t="s">
        <v>1185</v>
      </c>
      <c r="S42" s="4" t="s">
        <v>1111</v>
      </c>
      <c r="T42" s="3">
        <v>52273734</v>
      </c>
      <c r="U42" s="4" t="s">
        <v>131</v>
      </c>
      <c r="V42" s="6">
        <v>44573</v>
      </c>
      <c r="W42" s="9">
        <v>44580</v>
      </c>
      <c r="X42" s="6">
        <v>44580</v>
      </c>
      <c r="Y42" s="6">
        <f t="shared" si="0"/>
        <v>44760</v>
      </c>
    </row>
    <row r="43" spans="2:25" x14ac:dyDescent="0.25">
      <c r="B43" s="7">
        <v>2022</v>
      </c>
      <c r="C43" s="3">
        <v>220035</v>
      </c>
      <c r="D43" s="14" t="s">
        <v>124</v>
      </c>
      <c r="E43" s="19" t="s">
        <v>1430</v>
      </c>
      <c r="F43" s="19" t="s">
        <v>99</v>
      </c>
      <c r="G43" s="21" t="s">
        <v>46</v>
      </c>
      <c r="H43" s="7">
        <v>50001018</v>
      </c>
      <c r="I43" s="19" t="s">
        <v>27</v>
      </c>
      <c r="J43" s="22" t="s">
        <v>126</v>
      </c>
      <c r="K43" s="23" t="s">
        <v>1183</v>
      </c>
      <c r="L43" s="24" t="s">
        <v>40</v>
      </c>
      <c r="M43" s="22" t="s">
        <v>29</v>
      </c>
      <c r="N43" s="8">
        <v>12438000</v>
      </c>
      <c r="O43" s="5" t="s">
        <v>36</v>
      </c>
      <c r="P43" s="4" t="s">
        <v>911</v>
      </c>
      <c r="Q43" s="7">
        <v>6</v>
      </c>
      <c r="R43" s="7" t="s">
        <v>1185</v>
      </c>
      <c r="S43" s="4" t="s">
        <v>1111</v>
      </c>
      <c r="T43" s="3">
        <v>1065005874</v>
      </c>
      <c r="U43" s="4" t="s">
        <v>132</v>
      </c>
      <c r="V43" s="6">
        <v>44573</v>
      </c>
      <c r="W43" s="9">
        <v>44580</v>
      </c>
      <c r="X43" s="6">
        <v>44580</v>
      </c>
      <c r="Y43" s="6">
        <f t="shared" si="0"/>
        <v>44760</v>
      </c>
    </row>
    <row r="44" spans="2:25" x14ac:dyDescent="0.25">
      <c r="B44" s="7">
        <v>2022</v>
      </c>
      <c r="C44" s="3">
        <v>220036</v>
      </c>
      <c r="D44" s="14" t="s">
        <v>124</v>
      </c>
      <c r="E44" s="19" t="s">
        <v>1430</v>
      </c>
      <c r="F44" s="19" t="s">
        <v>99</v>
      </c>
      <c r="G44" s="21" t="s">
        <v>46</v>
      </c>
      <c r="H44" s="7">
        <v>50001018</v>
      </c>
      <c r="I44" s="19" t="s">
        <v>27</v>
      </c>
      <c r="J44" s="22" t="s">
        <v>126</v>
      </c>
      <c r="K44" s="23" t="s">
        <v>1183</v>
      </c>
      <c r="L44" s="24" t="s">
        <v>40</v>
      </c>
      <c r="M44" s="22" t="s">
        <v>29</v>
      </c>
      <c r="N44" s="8">
        <v>12438000</v>
      </c>
      <c r="O44" s="5" t="s">
        <v>36</v>
      </c>
      <c r="P44" s="4" t="s">
        <v>911</v>
      </c>
      <c r="Q44" s="7">
        <v>6</v>
      </c>
      <c r="R44" s="7" t="s">
        <v>1185</v>
      </c>
      <c r="S44" s="4" t="s">
        <v>1111</v>
      </c>
      <c r="T44" s="3">
        <v>1024591996</v>
      </c>
      <c r="U44" s="4" t="s">
        <v>133</v>
      </c>
      <c r="V44" s="6">
        <v>44573</v>
      </c>
      <c r="W44" s="9">
        <v>44580</v>
      </c>
      <c r="X44" s="6">
        <v>44580</v>
      </c>
      <c r="Y44" s="6">
        <f t="shared" si="0"/>
        <v>44760</v>
      </c>
    </row>
    <row r="45" spans="2:25" x14ac:dyDescent="0.25">
      <c r="B45" s="7">
        <v>2022</v>
      </c>
      <c r="C45" s="3">
        <v>220037</v>
      </c>
      <c r="D45" s="14" t="s">
        <v>124</v>
      </c>
      <c r="E45" s="19" t="s">
        <v>1430</v>
      </c>
      <c r="F45" s="19" t="s">
        <v>99</v>
      </c>
      <c r="G45" s="21" t="s">
        <v>46</v>
      </c>
      <c r="H45" s="7">
        <v>50001018</v>
      </c>
      <c r="I45" s="19" t="s">
        <v>27</v>
      </c>
      <c r="J45" s="22" t="s">
        <v>126</v>
      </c>
      <c r="K45" s="23" t="s">
        <v>1183</v>
      </c>
      <c r="L45" s="24" t="s">
        <v>40</v>
      </c>
      <c r="M45" s="22" t="s">
        <v>29</v>
      </c>
      <c r="N45" s="8">
        <v>12438000</v>
      </c>
      <c r="O45" s="5" t="s">
        <v>36</v>
      </c>
      <c r="P45" s="4" t="s">
        <v>911</v>
      </c>
      <c r="Q45" s="7">
        <v>6</v>
      </c>
      <c r="R45" s="7" t="s">
        <v>1185</v>
      </c>
      <c r="S45" s="4" t="s">
        <v>1111</v>
      </c>
      <c r="T45" s="3">
        <v>52501527</v>
      </c>
      <c r="U45" s="4" t="s">
        <v>134</v>
      </c>
      <c r="V45" s="6">
        <v>44573</v>
      </c>
      <c r="W45" s="9">
        <v>44580</v>
      </c>
      <c r="X45" s="6">
        <v>44580</v>
      </c>
      <c r="Y45" s="6">
        <f t="shared" si="0"/>
        <v>44760</v>
      </c>
    </row>
    <row r="46" spans="2:25" x14ac:dyDescent="0.25">
      <c r="B46" s="7">
        <v>2022</v>
      </c>
      <c r="C46" s="3">
        <v>220038</v>
      </c>
      <c r="D46" s="14" t="s">
        <v>124</v>
      </c>
      <c r="E46" s="19" t="s">
        <v>1430</v>
      </c>
      <c r="F46" s="19" t="s">
        <v>99</v>
      </c>
      <c r="G46" s="21" t="s">
        <v>46</v>
      </c>
      <c r="H46" s="7">
        <v>50001018</v>
      </c>
      <c r="I46" s="19" t="s">
        <v>27</v>
      </c>
      <c r="J46" s="22" t="s">
        <v>126</v>
      </c>
      <c r="K46" s="23" t="s">
        <v>1183</v>
      </c>
      <c r="L46" s="24" t="s">
        <v>40</v>
      </c>
      <c r="M46" s="22" t="s">
        <v>29</v>
      </c>
      <c r="N46" s="8">
        <v>12438000</v>
      </c>
      <c r="O46" s="5" t="s">
        <v>36</v>
      </c>
      <c r="P46" s="4" t="s">
        <v>911</v>
      </c>
      <c r="Q46" s="7">
        <v>6</v>
      </c>
      <c r="R46" s="7" t="s">
        <v>1185</v>
      </c>
      <c r="S46" s="4" t="s">
        <v>1111</v>
      </c>
      <c r="T46" s="3">
        <v>1019140760</v>
      </c>
      <c r="U46" s="4" t="s">
        <v>135</v>
      </c>
      <c r="V46" s="6">
        <v>44573</v>
      </c>
      <c r="W46" s="9">
        <v>44580</v>
      </c>
      <c r="X46" s="6">
        <v>44580</v>
      </c>
      <c r="Y46" s="6">
        <f t="shared" si="0"/>
        <v>44760</v>
      </c>
    </row>
    <row r="47" spans="2:25" x14ac:dyDescent="0.25">
      <c r="B47" s="7">
        <v>2022</v>
      </c>
      <c r="C47" s="3">
        <v>220039</v>
      </c>
      <c r="D47" s="14" t="s">
        <v>124</v>
      </c>
      <c r="E47" s="19" t="s">
        <v>1430</v>
      </c>
      <c r="F47" s="19" t="s">
        <v>99</v>
      </c>
      <c r="G47" s="21" t="s">
        <v>46</v>
      </c>
      <c r="H47" s="7">
        <v>50001018</v>
      </c>
      <c r="I47" s="19" t="s">
        <v>27</v>
      </c>
      <c r="J47" s="22" t="s">
        <v>126</v>
      </c>
      <c r="K47" s="23" t="s">
        <v>1183</v>
      </c>
      <c r="L47" s="24" t="s">
        <v>40</v>
      </c>
      <c r="M47" s="22" t="s">
        <v>29</v>
      </c>
      <c r="N47" s="8">
        <v>12438000</v>
      </c>
      <c r="O47" s="5" t="s">
        <v>36</v>
      </c>
      <c r="P47" s="4" t="s">
        <v>911</v>
      </c>
      <c r="Q47" s="7">
        <v>6</v>
      </c>
      <c r="R47" s="7" t="s">
        <v>1185</v>
      </c>
      <c r="S47" s="4" t="s">
        <v>1111</v>
      </c>
      <c r="T47" s="3">
        <v>52353398</v>
      </c>
      <c r="U47" s="4" t="s">
        <v>136</v>
      </c>
      <c r="V47" s="6">
        <v>44573</v>
      </c>
      <c r="W47" s="9">
        <v>44580</v>
      </c>
      <c r="X47" s="6">
        <v>44580</v>
      </c>
      <c r="Y47" s="6">
        <f t="shared" si="0"/>
        <v>44760</v>
      </c>
    </row>
    <row r="48" spans="2:25" x14ac:dyDescent="0.25">
      <c r="B48" s="7">
        <v>2022</v>
      </c>
      <c r="C48" s="3">
        <v>220040</v>
      </c>
      <c r="D48" s="14" t="s">
        <v>124</v>
      </c>
      <c r="E48" s="19" t="s">
        <v>1430</v>
      </c>
      <c r="F48" s="19" t="s">
        <v>99</v>
      </c>
      <c r="G48" s="21" t="s">
        <v>46</v>
      </c>
      <c r="H48" s="7">
        <v>50001018</v>
      </c>
      <c r="I48" s="19" t="s">
        <v>27</v>
      </c>
      <c r="J48" s="22" t="s">
        <v>126</v>
      </c>
      <c r="K48" s="23" t="s">
        <v>1183</v>
      </c>
      <c r="L48" s="24" t="s">
        <v>40</v>
      </c>
      <c r="M48" s="22" t="s">
        <v>29</v>
      </c>
      <c r="N48" s="8">
        <v>12438000</v>
      </c>
      <c r="O48" s="5" t="s">
        <v>36</v>
      </c>
      <c r="P48" s="4" t="s">
        <v>911</v>
      </c>
      <c r="Q48" s="7">
        <v>6</v>
      </c>
      <c r="R48" s="7" t="s">
        <v>1185</v>
      </c>
      <c r="S48" s="4" t="s">
        <v>1111</v>
      </c>
      <c r="T48" s="3">
        <v>1013679859</v>
      </c>
      <c r="U48" s="4" t="s">
        <v>137</v>
      </c>
      <c r="V48" s="6">
        <v>44573</v>
      </c>
      <c r="W48" s="9">
        <v>44580</v>
      </c>
      <c r="X48" s="6">
        <v>44580</v>
      </c>
      <c r="Y48" s="6">
        <f t="shared" si="0"/>
        <v>44760</v>
      </c>
    </row>
    <row r="49" spans="2:25" x14ac:dyDescent="0.25">
      <c r="B49" s="7">
        <v>2022</v>
      </c>
      <c r="C49" s="3">
        <v>220041</v>
      </c>
      <c r="D49" s="14" t="s">
        <v>124</v>
      </c>
      <c r="E49" s="19" t="s">
        <v>1430</v>
      </c>
      <c r="F49" s="19" t="s">
        <v>99</v>
      </c>
      <c r="G49" s="21" t="s">
        <v>46</v>
      </c>
      <c r="H49" s="7">
        <v>50001018</v>
      </c>
      <c r="I49" s="19" t="s">
        <v>27</v>
      </c>
      <c r="J49" s="22" t="s">
        <v>126</v>
      </c>
      <c r="K49" s="23" t="s">
        <v>1183</v>
      </c>
      <c r="L49" s="24" t="s">
        <v>40</v>
      </c>
      <c r="M49" s="22" t="s">
        <v>29</v>
      </c>
      <c r="N49" s="8">
        <v>12438000</v>
      </c>
      <c r="O49" s="5" t="s">
        <v>36</v>
      </c>
      <c r="P49" s="4" t="s">
        <v>911</v>
      </c>
      <c r="Q49" s="7">
        <v>6</v>
      </c>
      <c r="R49" s="7" t="s">
        <v>1185</v>
      </c>
      <c r="S49" s="4" t="s">
        <v>1111</v>
      </c>
      <c r="T49" s="3">
        <v>1022412122</v>
      </c>
      <c r="U49" s="4" t="s">
        <v>138</v>
      </c>
      <c r="V49" s="6">
        <v>44573</v>
      </c>
      <c r="W49" s="9">
        <v>44580</v>
      </c>
      <c r="X49" s="6">
        <v>44580</v>
      </c>
      <c r="Y49" s="6">
        <f t="shared" si="0"/>
        <v>44760</v>
      </c>
    </row>
    <row r="50" spans="2:25" x14ac:dyDescent="0.25">
      <c r="B50" s="7">
        <v>2022</v>
      </c>
      <c r="C50" s="3">
        <v>220042</v>
      </c>
      <c r="D50" s="14" t="s">
        <v>124</v>
      </c>
      <c r="E50" s="19" t="s">
        <v>1430</v>
      </c>
      <c r="F50" s="19" t="s">
        <v>99</v>
      </c>
      <c r="G50" s="21" t="s">
        <v>46</v>
      </c>
      <c r="H50" s="7">
        <v>50001018</v>
      </c>
      <c r="I50" s="19" t="s">
        <v>27</v>
      </c>
      <c r="J50" s="22" t="s">
        <v>126</v>
      </c>
      <c r="K50" s="23" t="s">
        <v>1183</v>
      </c>
      <c r="L50" s="24" t="s">
        <v>40</v>
      </c>
      <c r="M50" s="22" t="s">
        <v>29</v>
      </c>
      <c r="N50" s="8">
        <v>12438000</v>
      </c>
      <c r="O50" s="5" t="s">
        <v>36</v>
      </c>
      <c r="P50" s="4" t="s">
        <v>911</v>
      </c>
      <c r="Q50" s="7">
        <v>6</v>
      </c>
      <c r="R50" s="7" t="s">
        <v>1185</v>
      </c>
      <c r="S50" s="4" t="s">
        <v>1111</v>
      </c>
      <c r="T50" s="3">
        <v>52254577</v>
      </c>
      <c r="U50" s="4" t="s">
        <v>139</v>
      </c>
      <c r="V50" s="6">
        <v>44573</v>
      </c>
      <c r="W50" s="9">
        <v>44580</v>
      </c>
      <c r="X50" s="6">
        <v>44580</v>
      </c>
      <c r="Y50" s="6">
        <f t="shared" si="0"/>
        <v>44760</v>
      </c>
    </row>
    <row r="51" spans="2:25" x14ac:dyDescent="0.25">
      <c r="B51" s="7">
        <v>2022</v>
      </c>
      <c r="C51" s="3">
        <v>220043</v>
      </c>
      <c r="D51" s="14" t="s">
        <v>124</v>
      </c>
      <c r="E51" s="19" t="s">
        <v>1430</v>
      </c>
      <c r="F51" s="19" t="s">
        <v>99</v>
      </c>
      <c r="G51" s="21" t="s">
        <v>46</v>
      </c>
      <c r="H51" s="7">
        <v>50001018</v>
      </c>
      <c r="I51" s="19" t="s">
        <v>27</v>
      </c>
      <c r="J51" s="22" t="s">
        <v>126</v>
      </c>
      <c r="K51" s="23" t="s">
        <v>1183</v>
      </c>
      <c r="L51" s="24" t="s">
        <v>40</v>
      </c>
      <c r="M51" s="22" t="s">
        <v>29</v>
      </c>
      <c r="N51" s="8">
        <v>12438000</v>
      </c>
      <c r="O51" s="5" t="s">
        <v>36</v>
      </c>
      <c r="P51" s="4" t="s">
        <v>911</v>
      </c>
      <c r="Q51" s="7">
        <v>6</v>
      </c>
      <c r="R51" s="7" t="s">
        <v>1185</v>
      </c>
      <c r="S51" s="4" t="s">
        <v>1111</v>
      </c>
      <c r="T51" s="3">
        <v>1018414642</v>
      </c>
      <c r="U51" s="4" t="s">
        <v>140</v>
      </c>
      <c r="V51" s="6">
        <v>44573</v>
      </c>
      <c r="W51" s="9">
        <v>44580</v>
      </c>
      <c r="X51" s="6">
        <v>44580</v>
      </c>
      <c r="Y51" s="6">
        <f t="shared" si="0"/>
        <v>44760</v>
      </c>
    </row>
    <row r="52" spans="2:25" x14ac:dyDescent="0.25">
      <c r="B52" s="7">
        <v>2022</v>
      </c>
      <c r="C52" s="3">
        <v>220044</v>
      </c>
      <c r="D52" s="14" t="s">
        <v>124</v>
      </c>
      <c r="E52" s="19" t="s">
        <v>1430</v>
      </c>
      <c r="F52" s="19" t="s">
        <v>99</v>
      </c>
      <c r="G52" s="21" t="s">
        <v>46</v>
      </c>
      <c r="H52" s="7">
        <v>50001018</v>
      </c>
      <c r="I52" s="19" t="s">
        <v>27</v>
      </c>
      <c r="J52" s="22" t="s">
        <v>126</v>
      </c>
      <c r="K52" s="23" t="s">
        <v>1183</v>
      </c>
      <c r="L52" s="24" t="s">
        <v>40</v>
      </c>
      <c r="M52" s="22" t="s">
        <v>29</v>
      </c>
      <c r="N52" s="8">
        <v>12438000</v>
      </c>
      <c r="O52" s="5" t="s">
        <v>36</v>
      </c>
      <c r="P52" s="4" t="s">
        <v>911</v>
      </c>
      <c r="Q52" s="7">
        <v>6</v>
      </c>
      <c r="R52" s="7" t="s">
        <v>1185</v>
      </c>
      <c r="S52" s="4" t="s">
        <v>1111</v>
      </c>
      <c r="T52" s="3">
        <v>1014267777</v>
      </c>
      <c r="U52" s="4" t="s">
        <v>141</v>
      </c>
      <c r="V52" s="6">
        <v>44573</v>
      </c>
      <c r="W52" s="9">
        <v>44580</v>
      </c>
      <c r="X52" s="6">
        <v>44580</v>
      </c>
      <c r="Y52" s="6">
        <f t="shared" si="0"/>
        <v>44760</v>
      </c>
    </row>
    <row r="53" spans="2:25" x14ac:dyDescent="0.25">
      <c r="B53" s="7">
        <v>2022</v>
      </c>
      <c r="C53" s="3">
        <v>220045</v>
      </c>
      <c r="D53" s="14" t="s">
        <v>142</v>
      </c>
      <c r="E53" s="19" t="s">
        <v>1430</v>
      </c>
      <c r="F53" s="19" t="s">
        <v>53</v>
      </c>
      <c r="G53" s="21" t="s">
        <v>834</v>
      </c>
      <c r="H53" s="7">
        <v>50001056</v>
      </c>
      <c r="I53" s="19" t="s">
        <v>849</v>
      </c>
      <c r="J53" s="22" t="s">
        <v>144</v>
      </c>
      <c r="K53" s="23" t="s">
        <v>1183</v>
      </c>
      <c r="L53" s="24" t="s">
        <v>40</v>
      </c>
      <c r="M53" s="22" t="s">
        <v>29</v>
      </c>
      <c r="N53" s="8">
        <v>24192000</v>
      </c>
      <c r="O53" s="5" t="s">
        <v>36</v>
      </c>
      <c r="P53" s="4" t="s">
        <v>912</v>
      </c>
      <c r="Q53" s="7">
        <v>6</v>
      </c>
      <c r="R53" s="7" t="s">
        <v>1185</v>
      </c>
      <c r="S53" s="4" t="s">
        <v>1112</v>
      </c>
      <c r="T53" s="3">
        <v>80224135</v>
      </c>
      <c r="U53" s="4" t="s">
        <v>143</v>
      </c>
      <c r="V53" s="6">
        <v>44573</v>
      </c>
      <c r="W53" s="9">
        <v>44579</v>
      </c>
      <c r="X53" s="6">
        <v>44581</v>
      </c>
      <c r="Y53" s="6">
        <f t="shared" si="0"/>
        <v>44761</v>
      </c>
    </row>
    <row r="54" spans="2:25" x14ac:dyDescent="0.25">
      <c r="B54" s="7">
        <v>2022</v>
      </c>
      <c r="C54" s="3">
        <v>220046</v>
      </c>
      <c r="D54" s="14" t="s">
        <v>142</v>
      </c>
      <c r="E54" s="19" t="s">
        <v>1430</v>
      </c>
      <c r="F54" s="19" t="s">
        <v>53</v>
      </c>
      <c r="G54" s="21" t="s">
        <v>834</v>
      </c>
      <c r="H54" s="7">
        <v>50001056</v>
      </c>
      <c r="I54" s="19" t="s">
        <v>849</v>
      </c>
      <c r="J54" s="22" t="s">
        <v>144</v>
      </c>
      <c r="K54" s="23" t="s">
        <v>1183</v>
      </c>
      <c r="L54" s="24" t="s">
        <v>40</v>
      </c>
      <c r="M54" s="22" t="s">
        <v>29</v>
      </c>
      <c r="N54" s="8">
        <v>24192000</v>
      </c>
      <c r="O54" s="5" t="s">
        <v>42</v>
      </c>
      <c r="P54" s="4" t="s">
        <v>912</v>
      </c>
      <c r="Q54" s="7">
        <v>6</v>
      </c>
      <c r="R54" s="7" t="s">
        <v>1185</v>
      </c>
      <c r="S54" s="4" t="s">
        <v>1112</v>
      </c>
      <c r="T54" s="3">
        <v>422342</v>
      </c>
      <c r="U54" s="4" t="s">
        <v>145</v>
      </c>
      <c r="V54" s="6">
        <v>44574</v>
      </c>
      <c r="W54" s="9">
        <v>44586</v>
      </c>
      <c r="X54" s="6">
        <v>44587</v>
      </c>
      <c r="Y54" s="6">
        <f t="shared" si="0"/>
        <v>44767</v>
      </c>
    </row>
    <row r="55" spans="2:25" x14ac:dyDescent="0.25">
      <c r="B55" s="7">
        <v>2022</v>
      </c>
      <c r="C55" s="3">
        <v>220047</v>
      </c>
      <c r="D55" s="14" t="s">
        <v>146</v>
      </c>
      <c r="E55" s="19" t="s">
        <v>1430</v>
      </c>
      <c r="F55" s="19" t="s">
        <v>53</v>
      </c>
      <c r="G55" s="21" t="s">
        <v>44</v>
      </c>
      <c r="H55" s="7">
        <v>50001000</v>
      </c>
      <c r="I55" s="19" t="s">
        <v>28</v>
      </c>
      <c r="J55" s="22" t="s">
        <v>148</v>
      </c>
      <c r="K55" s="23" t="s">
        <v>1183</v>
      </c>
      <c r="L55" s="24" t="s">
        <v>40</v>
      </c>
      <c r="M55" s="22" t="s">
        <v>29</v>
      </c>
      <c r="N55" s="8">
        <v>106064500</v>
      </c>
      <c r="O55" s="5" t="s">
        <v>36</v>
      </c>
      <c r="P55" s="4" t="s">
        <v>913</v>
      </c>
      <c r="Q55" s="7">
        <v>345</v>
      </c>
      <c r="R55" s="7" t="s">
        <v>1244</v>
      </c>
      <c r="S55" s="4" t="s">
        <v>1096</v>
      </c>
      <c r="T55" s="3">
        <v>52622154</v>
      </c>
      <c r="U55" s="4" t="s">
        <v>147</v>
      </c>
      <c r="V55" s="6">
        <v>44573</v>
      </c>
      <c r="W55" s="9">
        <v>44575</v>
      </c>
      <c r="X55" s="6">
        <v>44575</v>
      </c>
      <c r="Y55" s="6">
        <f>+X55+Q55</f>
        <v>44920</v>
      </c>
    </row>
    <row r="56" spans="2:25" x14ac:dyDescent="0.25">
      <c r="B56" s="7">
        <v>2022</v>
      </c>
      <c r="C56" s="3">
        <v>220048</v>
      </c>
      <c r="D56" s="14" t="s">
        <v>149</v>
      </c>
      <c r="E56" s="19" t="s">
        <v>1430</v>
      </c>
      <c r="F56" s="19" t="s">
        <v>53</v>
      </c>
      <c r="G56" s="21" t="s">
        <v>838</v>
      </c>
      <c r="H56" s="7">
        <v>50001033</v>
      </c>
      <c r="I56" s="19" t="s">
        <v>841</v>
      </c>
      <c r="J56" s="22" t="s">
        <v>151</v>
      </c>
      <c r="K56" s="23" t="s">
        <v>1183</v>
      </c>
      <c r="L56" s="24" t="s">
        <v>40</v>
      </c>
      <c r="M56" s="22" t="s">
        <v>29</v>
      </c>
      <c r="N56" s="8">
        <v>22799000</v>
      </c>
      <c r="O56" s="5" t="s">
        <v>36</v>
      </c>
      <c r="P56" s="4" t="s">
        <v>914</v>
      </c>
      <c r="Q56" s="7">
        <v>7</v>
      </c>
      <c r="R56" s="7" t="s">
        <v>1185</v>
      </c>
      <c r="S56" s="4" t="s">
        <v>1113</v>
      </c>
      <c r="T56" s="3">
        <v>1016056057</v>
      </c>
      <c r="U56" s="4" t="s">
        <v>150</v>
      </c>
      <c r="V56" s="6">
        <v>44578</v>
      </c>
      <c r="W56" s="9">
        <v>44580</v>
      </c>
      <c r="X56" s="6">
        <v>44580</v>
      </c>
      <c r="Y56" s="6">
        <f t="shared" si="0"/>
        <v>44790</v>
      </c>
    </row>
    <row r="57" spans="2:25" x14ac:dyDescent="0.25">
      <c r="B57" s="7">
        <v>2022</v>
      </c>
      <c r="C57" s="3">
        <v>220049</v>
      </c>
      <c r="D57" s="14" t="s">
        <v>152</v>
      </c>
      <c r="E57" s="19" t="s">
        <v>1430</v>
      </c>
      <c r="F57" s="19" t="s">
        <v>53</v>
      </c>
      <c r="G57" s="21" t="s">
        <v>38</v>
      </c>
      <c r="H57" s="7">
        <v>50001003</v>
      </c>
      <c r="I57" s="19" t="s">
        <v>39</v>
      </c>
      <c r="J57" s="22" t="s">
        <v>154</v>
      </c>
      <c r="K57" s="23" t="s">
        <v>1183</v>
      </c>
      <c r="L57" s="24" t="s">
        <v>40</v>
      </c>
      <c r="M57" s="22" t="s">
        <v>29</v>
      </c>
      <c r="N57" s="8">
        <v>42227500</v>
      </c>
      <c r="O57" s="5" t="s">
        <v>36</v>
      </c>
      <c r="P57" s="4" t="s">
        <v>915</v>
      </c>
      <c r="Q57" s="7">
        <v>285</v>
      </c>
      <c r="R57" s="7" t="s">
        <v>1244</v>
      </c>
      <c r="S57" s="4" t="s">
        <v>1114</v>
      </c>
      <c r="T57" s="3">
        <v>39762151</v>
      </c>
      <c r="U57" s="4" t="s">
        <v>153</v>
      </c>
      <c r="V57" s="6">
        <v>44573</v>
      </c>
      <c r="W57" s="9">
        <v>44580</v>
      </c>
      <c r="X57" s="6">
        <v>44580</v>
      </c>
      <c r="Y57" s="6">
        <f t="shared" ref="Y57:Y59" si="3">+X57+Q57</f>
        <v>44865</v>
      </c>
    </row>
    <row r="58" spans="2:25" x14ac:dyDescent="0.25">
      <c r="B58" s="7">
        <v>2022</v>
      </c>
      <c r="C58" s="3">
        <v>220050</v>
      </c>
      <c r="D58" s="14" t="s">
        <v>155</v>
      </c>
      <c r="E58" s="19" t="s">
        <v>1430</v>
      </c>
      <c r="F58" s="19" t="s">
        <v>53</v>
      </c>
      <c r="G58" s="21" t="s">
        <v>41</v>
      </c>
      <c r="H58" s="7">
        <v>50001071</v>
      </c>
      <c r="I58" s="19" t="s">
        <v>49</v>
      </c>
      <c r="J58" s="22" t="s">
        <v>157</v>
      </c>
      <c r="K58" s="23" t="s">
        <v>1183</v>
      </c>
      <c r="L58" s="24" t="s">
        <v>40</v>
      </c>
      <c r="M58" s="22" t="s">
        <v>29</v>
      </c>
      <c r="N58" s="8">
        <v>41582600</v>
      </c>
      <c r="O58" s="5" t="s">
        <v>36</v>
      </c>
      <c r="P58" s="4" t="s">
        <v>916</v>
      </c>
      <c r="Q58" s="7">
        <v>257</v>
      </c>
      <c r="R58" s="7" t="s">
        <v>1244</v>
      </c>
      <c r="S58" s="4" t="s">
        <v>1115</v>
      </c>
      <c r="T58" s="3">
        <v>80233997</v>
      </c>
      <c r="U58" s="4" t="s">
        <v>156</v>
      </c>
      <c r="V58" s="6">
        <v>44574</v>
      </c>
      <c r="W58" s="9">
        <v>44586</v>
      </c>
      <c r="X58" s="6">
        <v>44593</v>
      </c>
      <c r="Y58" s="6">
        <f t="shared" si="3"/>
        <v>44850</v>
      </c>
    </row>
    <row r="59" spans="2:25" x14ac:dyDescent="0.25">
      <c r="B59" s="7">
        <v>2022</v>
      </c>
      <c r="C59" s="3">
        <v>220051</v>
      </c>
      <c r="D59" s="14" t="s">
        <v>158</v>
      </c>
      <c r="E59" s="19" t="s">
        <v>1430</v>
      </c>
      <c r="F59" s="19" t="s">
        <v>53</v>
      </c>
      <c r="G59" s="21" t="s">
        <v>45</v>
      </c>
      <c r="H59" s="7">
        <v>50001062</v>
      </c>
      <c r="I59" s="19" t="s">
        <v>50</v>
      </c>
      <c r="J59" s="22" t="s">
        <v>160</v>
      </c>
      <c r="K59" s="23" t="s">
        <v>1183</v>
      </c>
      <c r="L59" s="24" t="s">
        <v>877</v>
      </c>
      <c r="M59" s="22" t="s">
        <v>52</v>
      </c>
      <c r="N59" s="8">
        <v>153884996</v>
      </c>
      <c r="O59" s="5" t="s">
        <v>36</v>
      </c>
      <c r="P59" s="4" t="s">
        <v>917</v>
      </c>
      <c r="Q59" s="7">
        <v>345</v>
      </c>
      <c r="R59" s="7" t="s">
        <v>1244</v>
      </c>
      <c r="S59" s="4" t="s">
        <v>1116</v>
      </c>
      <c r="T59" s="3">
        <v>3380280</v>
      </c>
      <c r="U59" s="4" t="s">
        <v>159</v>
      </c>
      <c r="V59" s="6">
        <v>44573</v>
      </c>
      <c r="W59" s="9">
        <v>44575</v>
      </c>
      <c r="X59" s="6">
        <v>44578</v>
      </c>
      <c r="Y59" s="6">
        <f t="shared" si="3"/>
        <v>44923</v>
      </c>
    </row>
    <row r="60" spans="2:25" x14ac:dyDescent="0.25">
      <c r="B60" s="7">
        <v>2022</v>
      </c>
      <c r="C60" s="3">
        <v>220052</v>
      </c>
      <c r="D60" s="14" t="s">
        <v>161</v>
      </c>
      <c r="E60" s="19" t="s">
        <v>1430</v>
      </c>
      <c r="F60" s="19" t="s">
        <v>53</v>
      </c>
      <c r="G60" s="21" t="s">
        <v>41</v>
      </c>
      <c r="H60" s="7">
        <v>50001068</v>
      </c>
      <c r="I60" s="19" t="s">
        <v>30</v>
      </c>
      <c r="J60" s="22" t="s">
        <v>163</v>
      </c>
      <c r="K60" s="23" t="s">
        <v>1183</v>
      </c>
      <c r="L60" s="24" t="s">
        <v>40</v>
      </c>
      <c r="M60" s="22" t="s">
        <v>52</v>
      </c>
      <c r="N60" s="8">
        <v>86768000</v>
      </c>
      <c r="O60" s="5" t="s">
        <v>42</v>
      </c>
      <c r="P60" s="4" t="s">
        <v>918</v>
      </c>
      <c r="Q60" s="7">
        <v>11</v>
      </c>
      <c r="R60" s="7" t="s">
        <v>1185</v>
      </c>
      <c r="S60" s="4" t="s">
        <v>1117</v>
      </c>
      <c r="T60" s="3">
        <v>80903739</v>
      </c>
      <c r="U60" s="4" t="s">
        <v>162</v>
      </c>
      <c r="V60" s="6">
        <v>44574</v>
      </c>
      <c r="W60" s="9">
        <v>44580</v>
      </c>
      <c r="X60" s="6">
        <v>44580</v>
      </c>
      <c r="Y60" s="6">
        <f t="shared" si="0"/>
        <v>44910</v>
      </c>
    </row>
    <row r="61" spans="2:25" x14ac:dyDescent="0.25">
      <c r="B61" s="7">
        <v>2022</v>
      </c>
      <c r="C61" s="3">
        <v>220053</v>
      </c>
      <c r="D61" s="14" t="s">
        <v>164</v>
      </c>
      <c r="E61" s="19" t="s">
        <v>1430</v>
      </c>
      <c r="F61" s="19" t="s">
        <v>53</v>
      </c>
      <c r="G61" s="21" t="s">
        <v>846</v>
      </c>
      <c r="H61" s="7">
        <v>50001047</v>
      </c>
      <c r="I61" s="19" t="s">
        <v>847</v>
      </c>
      <c r="J61" s="22" t="s">
        <v>166</v>
      </c>
      <c r="K61" s="23" t="s">
        <v>1183</v>
      </c>
      <c r="L61" s="24" t="s">
        <v>40</v>
      </c>
      <c r="M61" s="22" t="s">
        <v>52</v>
      </c>
      <c r="N61" s="8">
        <v>66528000</v>
      </c>
      <c r="O61" s="5" t="s">
        <v>36</v>
      </c>
      <c r="P61" s="4" t="s">
        <v>919</v>
      </c>
      <c r="Q61" s="7">
        <v>11</v>
      </c>
      <c r="R61" s="7" t="s">
        <v>1185</v>
      </c>
      <c r="S61" s="4" t="s">
        <v>1118</v>
      </c>
      <c r="T61" s="3">
        <v>1085280087</v>
      </c>
      <c r="U61" s="4" t="s">
        <v>165</v>
      </c>
      <c r="V61" s="6">
        <v>44573</v>
      </c>
      <c r="W61" s="9">
        <v>44579</v>
      </c>
      <c r="X61" s="6">
        <v>44580</v>
      </c>
      <c r="Y61" s="6">
        <f t="shared" si="0"/>
        <v>44910</v>
      </c>
    </row>
    <row r="62" spans="2:25" x14ac:dyDescent="0.25">
      <c r="B62" s="7">
        <v>2022</v>
      </c>
      <c r="C62" s="3">
        <v>220054</v>
      </c>
      <c r="D62" s="14" t="s">
        <v>167</v>
      </c>
      <c r="E62" s="19" t="s">
        <v>1430</v>
      </c>
      <c r="F62" s="19" t="s">
        <v>53</v>
      </c>
      <c r="G62" s="21" t="s">
        <v>46</v>
      </c>
      <c r="H62" s="7">
        <v>50001018</v>
      </c>
      <c r="I62" s="19" t="s">
        <v>27</v>
      </c>
      <c r="J62" s="22" t="s">
        <v>169</v>
      </c>
      <c r="K62" s="23" t="s">
        <v>1183</v>
      </c>
      <c r="L62" s="24" t="s">
        <v>40</v>
      </c>
      <c r="M62" s="22" t="s">
        <v>52</v>
      </c>
      <c r="N62" s="8">
        <v>69780000</v>
      </c>
      <c r="O62" s="5" t="s">
        <v>36</v>
      </c>
      <c r="P62" s="4" t="s">
        <v>920</v>
      </c>
      <c r="Q62" s="7">
        <v>10</v>
      </c>
      <c r="R62" s="7" t="s">
        <v>1185</v>
      </c>
      <c r="S62" s="4" t="s">
        <v>1119</v>
      </c>
      <c r="T62" s="3">
        <v>80761963</v>
      </c>
      <c r="U62" s="4" t="s">
        <v>168</v>
      </c>
      <c r="V62" s="6">
        <v>44573</v>
      </c>
      <c r="W62" s="9">
        <v>44575</v>
      </c>
      <c r="X62" s="6">
        <v>44575</v>
      </c>
      <c r="Y62" s="6">
        <f t="shared" si="0"/>
        <v>44875</v>
      </c>
    </row>
    <row r="63" spans="2:25" x14ac:dyDescent="0.25">
      <c r="B63" s="7">
        <v>2022</v>
      </c>
      <c r="C63" s="3">
        <v>220055</v>
      </c>
      <c r="D63" s="14" t="s">
        <v>170</v>
      </c>
      <c r="E63" s="19" t="s">
        <v>1430</v>
      </c>
      <c r="F63" s="19" t="s">
        <v>53</v>
      </c>
      <c r="G63" s="21" t="s">
        <v>843</v>
      </c>
      <c r="H63" s="7">
        <v>50001073</v>
      </c>
      <c r="I63" s="19" t="s">
        <v>844</v>
      </c>
      <c r="J63" s="22" t="s">
        <v>172</v>
      </c>
      <c r="K63" s="23" t="s">
        <v>1183</v>
      </c>
      <c r="L63" s="24" t="s">
        <v>40</v>
      </c>
      <c r="M63" s="22" t="s">
        <v>52</v>
      </c>
      <c r="N63" s="8">
        <v>36907000</v>
      </c>
      <c r="O63" s="5" t="s">
        <v>36</v>
      </c>
      <c r="P63" s="4" t="s">
        <v>921</v>
      </c>
      <c r="Q63" s="7">
        <v>255</v>
      </c>
      <c r="R63" s="7" t="s">
        <v>1244</v>
      </c>
      <c r="S63" s="4" t="s">
        <v>26</v>
      </c>
      <c r="T63" s="3">
        <v>51637815</v>
      </c>
      <c r="U63" s="4" t="s">
        <v>171</v>
      </c>
      <c r="V63" s="6">
        <v>44576</v>
      </c>
      <c r="W63" s="9">
        <v>44580</v>
      </c>
      <c r="X63" s="6">
        <v>44580</v>
      </c>
      <c r="Y63" s="6">
        <f>+X63+Q63</f>
        <v>44835</v>
      </c>
    </row>
    <row r="64" spans="2:25" x14ac:dyDescent="0.25">
      <c r="B64" s="7">
        <v>2022</v>
      </c>
      <c r="C64" s="3">
        <v>220056</v>
      </c>
      <c r="D64" s="14" t="s">
        <v>173</v>
      </c>
      <c r="E64" s="19" t="s">
        <v>1430</v>
      </c>
      <c r="F64" s="19" t="s">
        <v>53</v>
      </c>
      <c r="G64" s="21" t="s">
        <v>41</v>
      </c>
      <c r="H64" s="7">
        <v>50001068</v>
      </c>
      <c r="I64" s="19" t="s">
        <v>30</v>
      </c>
      <c r="J64" s="22" t="s">
        <v>175</v>
      </c>
      <c r="K64" s="23" t="s">
        <v>1183</v>
      </c>
      <c r="L64" s="24" t="s">
        <v>40</v>
      </c>
      <c r="M64" s="22" t="s">
        <v>52</v>
      </c>
      <c r="N64" s="8">
        <v>51183000</v>
      </c>
      <c r="O64" s="5" t="s">
        <v>36</v>
      </c>
      <c r="P64" s="4" t="s">
        <v>922</v>
      </c>
      <c r="Q64" s="7">
        <v>11</v>
      </c>
      <c r="R64" s="7" t="s">
        <v>1185</v>
      </c>
      <c r="S64" s="4" t="s">
        <v>1120</v>
      </c>
      <c r="T64" s="3">
        <v>1020716296</v>
      </c>
      <c r="U64" s="4" t="s">
        <v>174</v>
      </c>
      <c r="V64" s="6">
        <v>44573</v>
      </c>
      <c r="W64" s="9">
        <v>44575</v>
      </c>
      <c r="X64" s="6">
        <v>44575</v>
      </c>
      <c r="Y64" s="6">
        <f t="shared" si="0"/>
        <v>44905</v>
      </c>
    </row>
    <row r="65" spans="2:25" x14ac:dyDescent="0.25">
      <c r="B65" s="7">
        <v>2022</v>
      </c>
      <c r="C65" s="3">
        <v>220057</v>
      </c>
      <c r="D65" s="14" t="s">
        <v>176</v>
      </c>
      <c r="E65" s="19" t="s">
        <v>1430</v>
      </c>
      <c r="F65" s="19" t="s">
        <v>53</v>
      </c>
      <c r="G65" s="21" t="s">
        <v>41</v>
      </c>
      <c r="H65" s="7">
        <v>50001068</v>
      </c>
      <c r="I65" s="19" t="s">
        <v>30</v>
      </c>
      <c r="J65" s="22" t="s">
        <v>178</v>
      </c>
      <c r="K65" s="23" t="s">
        <v>1183</v>
      </c>
      <c r="L65" s="24" t="s">
        <v>40</v>
      </c>
      <c r="M65" s="22" t="s">
        <v>52</v>
      </c>
      <c r="N65" s="8">
        <v>38227000</v>
      </c>
      <c r="O65" s="5" t="s">
        <v>36</v>
      </c>
      <c r="P65" s="4" t="s">
        <v>923</v>
      </c>
      <c r="Q65" s="7">
        <v>7</v>
      </c>
      <c r="R65" s="7" t="s">
        <v>1185</v>
      </c>
      <c r="S65" s="4" t="s">
        <v>26</v>
      </c>
      <c r="T65" s="3">
        <v>52105772</v>
      </c>
      <c r="U65" s="4" t="s">
        <v>177</v>
      </c>
      <c r="V65" s="6">
        <v>44573</v>
      </c>
      <c r="W65" s="9">
        <v>44580</v>
      </c>
      <c r="X65" s="6">
        <v>44580</v>
      </c>
      <c r="Y65" s="6">
        <f t="shared" si="0"/>
        <v>44790</v>
      </c>
    </row>
    <row r="66" spans="2:25" x14ac:dyDescent="0.25">
      <c r="B66" s="7">
        <v>2022</v>
      </c>
      <c r="C66" s="3">
        <v>220058</v>
      </c>
      <c r="D66" s="14" t="s">
        <v>179</v>
      </c>
      <c r="E66" s="19" t="s">
        <v>1430</v>
      </c>
      <c r="F66" s="19" t="s">
        <v>53</v>
      </c>
      <c r="G66" s="21" t="s">
        <v>38</v>
      </c>
      <c r="H66" s="7">
        <v>50001003</v>
      </c>
      <c r="I66" s="19" t="s">
        <v>39</v>
      </c>
      <c r="J66" s="22" t="s">
        <v>181</v>
      </c>
      <c r="K66" s="23" t="s">
        <v>1183</v>
      </c>
      <c r="L66" s="24" t="s">
        <v>40</v>
      </c>
      <c r="M66" s="22" t="s">
        <v>52</v>
      </c>
      <c r="N66" s="8">
        <v>35827000</v>
      </c>
      <c r="O66" s="5" t="s">
        <v>924</v>
      </c>
      <c r="P66" s="4" t="s">
        <v>925</v>
      </c>
      <c r="Q66" s="7">
        <v>11</v>
      </c>
      <c r="R66" s="7" t="s">
        <v>1185</v>
      </c>
      <c r="S66" s="4" t="s">
        <v>1114</v>
      </c>
      <c r="T66" s="3">
        <v>1010014681</v>
      </c>
      <c r="U66" s="4" t="s">
        <v>180</v>
      </c>
      <c r="V66" s="6">
        <v>44573</v>
      </c>
      <c r="W66" s="9">
        <v>44581</v>
      </c>
      <c r="X66" s="6">
        <v>44582</v>
      </c>
      <c r="Y66" s="6">
        <f t="shared" si="0"/>
        <v>44912</v>
      </c>
    </row>
    <row r="67" spans="2:25" x14ac:dyDescent="0.25">
      <c r="B67" s="7">
        <v>2022</v>
      </c>
      <c r="C67" s="3">
        <v>220059</v>
      </c>
      <c r="D67" s="14" t="s">
        <v>182</v>
      </c>
      <c r="E67" s="19" t="s">
        <v>1430</v>
      </c>
      <c r="F67" s="19" t="s">
        <v>53</v>
      </c>
      <c r="G67" s="21" t="s">
        <v>41</v>
      </c>
      <c r="H67" s="7">
        <v>50001071</v>
      </c>
      <c r="I67" s="19" t="s">
        <v>49</v>
      </c>
      <c r="J67" s="22" t="s">
        <v>184</v>
      </c>
      <c r="K67" s="23" t="s">
        <v>1183</v>
      </c>
      <c r="L67" s="24" t="s">
        <v>40</v>
      </c>
      <c r="M67" s="22" t="s">
        <v>52</v>
      </c>
      <c r="N67" s="8">
        <v>41582600</v>
      </c>
      <c r="O67" s="5" t="s">
        <v>36</v>
      </c>
      <c r="P67" s="4" t="s">
        <v>926</v>
      </c>
      <c r="Q67" s="7">
        <v>257</v>
      </c>
      <c r="R67" s="7" t="s">
        <v>1244</v>
      </c>
      <c r="S67" s="4" t="s">
        <v>1121</v>
      </c>
      <c r="T67" s="3">
        <v>79797614</v>
      </c>
      <c r="U67" s="4" t="s">
        <v>183</v>
      </c>
      <c r="V67" s="6">
        <v>44573</v>
      </c>
      <c r="W67" s="9">
        <v>44580</v>
      </c>
      <c r="X67" s="6">
        <v>44593</v>
      </c>
      <c r="Y67" s="6">
        <f>+X67+Q67</f>
        <v>44850</v>
      </c>
    </row>
    <row r="68" spans="2:25" x14ac:dyDescent="0.25">
      <c r="B68" s="7">
        <v>2022</v>
      </c>
      <c r="C68" s="3">
        <v>220060</v>
      </c>
      <c r="D68" s="14" t="s">
        <v>185</v>
      </c>
      <c r="E68" s="19" t="s">
        <v>1430</v>
      </c>
      <c r="F68" s="19" t="s">
        <v>53</v>
      </c>
      <c r="G68" s="21" t="s">
        <v>38</v>
      </c>
      <c r="H68" s="7">
        <v>50001003</v>
      </c>
      <c r="I68" s="19" t="s">
        <v>39</v>
      </c>
      <c r="J68" s="22" t="s">
        <v>187</v>
      </c>
      <c r="K68" s="23" t="s">
        <v>1183</v>
      </c>
      <c r="L68" s="24" t="s">
        <v>40</v>
      </c>
      <c r="M68" s="22" t="s">
        <v>52</v>
      </c>
      <c r="N68" s="8">
        <v>35827000</v>
      </c>
      <c r="O68" s="5" t="s">
        <v>42</v>
      </c>
      <c r="P68" s="4" t="s">
        <v>927</v>
      </c>
      <c r="Q68" s="7">
        <v>11</v>
      </c>
      <c r="R68" s="7" t="s">
        <v>1185</v>
      </c>
      <c r="S68" s="4" t="s">
        <v>1122</v>
      </c>
      <c r="T68" s="3">
        <v>80035939</v>
      </c>
      <c r="U68" s="4" t="s">
        <v>186</v>
      </c>
      <c r="V68" s="6">
        <v>44573</v>
      </c>
      <c r="W68" s="9">
        <v>44579</v>
      </c>
      <c r="X68" s="6">
        <v>44579</v>
      </c>
      <c r="Y68" s="6">
        <f t="shared" si="0"/>
        <v>44909</v>
      </c>
    </row>
    <row r="69" spans="2:25" x14ac:dyDescent="0.25">
      <c r="B69" s="7">
        <v>2022</v>
      </c>
      <c r="C69" s="3">
        <v>220061</v>
      </c>
      <c r="D69" s="14" t="s">
        <v>188</v>
      </c>
      <c r="E69" s="19" t="s">
        <v>1430</v>
      </c>
      <c r="F69" s="19" t="s">
        <v>53</v>
      </c>
      <c r="G69" s="21" t="s">
        <v>38</v>
      </c>
      <c r="H69" s="7">
        <v>50001003</v>
      </c>
      <c r="I69" s="19" t="s">
        <v>39</v>
      </c>
      <c r="J69" s="22" t="s">
        <v>190</v>
      </c>
      <c r="K69" s="23" t="s">
        <v>1183</v>
      </c>
      <c r="L69" s="24" t="s">
        <v>40</v>
      </c>
      <c r="M69" s="22" t="s">
        <v>52</v>
      </c>
      <c r="N69" s="8">
        <v>56520000</v>
      </c>
      <c r="O69" s="5" t="s">
        <v>36</v>
      </c>
      <c r="P69" s="4" t="s">
        <v>928</v>
      </c>
      <c r="Q69" s="7">
        <v>9</v>
      </c>
      <c r="R69" s="7" t="s">
        <v>1185</v>
      </c>
      <c r="S69" s="4" t="s">
        <v>1114</v>
      </c>
      <c r="T69" s="3">
        <v>79520639</v>
      </c>
      <c r="U69" s="4" t="s">
        <v>189</v>
      </c>
      <c r="V69" s="6">
        <v>44574</v>
      </c>
      <c r="W69" s="9">
        <v>44580</v>
      </c>
      <c r="X69" s="6">
        <v>44580</v>
      </c>
      <c r="Y69" s="6">
        <f t="shared" si="0"/>
        <v>44850</v>
      </c>
    </row>
    <row r="70" spans="2:25" x14ac:dyDescent="0.25">
      <c r="B70" s="7">
        <v>2022</v>
      </c>
      <c r="C70" s="3">
        <v>220062</v>
      </c>
      <c r="D70" s="14" t="s">
        <v>191</v>
      </c>
      <c r="E70" s="19" t="s">
        <v>1430</v>
      </c>
      <c r="F70" s="19" t="s">
        <v>53</v>
      </c>
      <c r="G70" s="21" t="s">
        <v>41</v>
      </c>
      <c r="H70" s="7">
        <v>50001066</v>
      </c>
      <c r="I70" s="19" t="s">
        <v>840</v>
      </c>
      <c r="J70" s="22" t="s">
        <v>193</v>
      </c>
      <c r="K70" s="23" t="s">
        <v>1183</v>
      </c>
      <c r="L70" s="24" t="s">
        <v>40</v>
      </c>
      <c r="M70" s="22" t="s">
        <v>52</v>
      </c>
      <c r="N70" s="8">
        <v>60480000</v>
      </c>
      <c r="O70" s="5" t="s">
        <v>36</v>
      </c>
      <c r="P70" s="4" t="s">
        <v>929</v>
      </c>
      <c r="Q70" s="7">
        <v>10</v>
      </c>
      <c r="R70" s="7" t="s">
        <v>1185</v>
      </c>
      <c r="S70" s="4" t="s">
        <v>1123</v>
      </c>
      <c r="T70" s="3">
        <v>52701557</v>
      </c>
      <c r="U70" s="4" t="s">
        <v>192</v>
      </c>
      <c r="V70" s="6">
        <v>44573</v>
      </c>
      <c r="W70" s="9">
        <v>44582</v>
      </c>
      <c r="X70" s="6">
        <v>44593</v>
      </c>
      <c r="Y70" s="6">
        <f t="shared" si="0"/>
        <v>44893</v>
      </c>
    </row>
    <row r="71" spans="2:25" x14ac:dyDescent="0.25">
      <c r="B71" s="7">
        <v>2022</v>
      </c>
      <c r="C71" s="3">
        <v>220063</v>
      </c>
      <c r="D71" s="14" t="s">
        <v>191</v>
      </c>
      <c r="E71" s="19" t="s">
        <v>1430</v>
      </c>
      <c r="F71" s="19" t="s">
        <v>53</v>
      </c>
      <c r="G71" s="21" t="s">
        <v>41</v>
      </c>
      <c r="H71" s="7">
        <v>50001066</v>
      </c>
      <c r="I71" s="19" t="s">
        <v>840</v>
      </c>
      <c r="J71" s="22" t="s">
        <v>193</v>
      </c>
      <c r="K71" s="23" t="s">
        <v>1183</v>
      </c>
      <c r="L71" s="24" t="s">
        <v>40</v>
      </c>
      <c r="M71" s="22" t="s">
        <v>52</v>
      </c>
      <c r="N71" s="8">
        <v>60480000</v>
      </c>
      <c r="O71" s="5" t="s">
        <v>42</v>
      </c>
      <c r="P71" s="4" t="s">
        <v>929</v>
      </c>
      <c r="Q71" s="7">
        <v>10</v>
      </c>
      <c r="R71" s="7" t="s">
        <v>1185</v>
      </c>
      <c r="S71" s="4" t="s">
        <v>1123</v>
      </c>
      <c r="T71" s="3">
        <v>79244238</v>
      </c>
      <c r="U71" s="4" t="s">
        <v>194</v>
      </c>
      <c r="V71" s="6">
        <v>44573</v>
      </c>
      <c r="W71" s="9">
        <v>44582</v>
      </c>
      <c r="X71" s="6">
        <v>44585</v>
      </c>
      <c r="Y71" s="6">
        <f t="shared" si="0"/>
        <v>44885</v>
      </c>
    </row>
    <row r="72" spans="2:25" x14ac:dyDescent="0.25">
      <c r="B72" s="7">
        <v>2022</v>
      </c>
      <c r="C72" s="3">
        <v>220064</v>
      </c>
      <c r="D72" s="14" t="s">
        <v>195</v>
      </c>
      <c r="E72" s="19" t="s">
        <v>1430</v>
      </c>
      <c r="F72" s="19" t="s">
        <v>53</v>
      </c>
      <c r="G72" s="21" t="s">
        <v>834</v>
      </c>
      <c r="H72" s="7">
        <v>50001052</v>
      </c>
      <c r="I72" s="19" t="s">
        <v>835</v>
      </c>
      <c r="J72" s="22" t="s">
        <v>197</v>
      </c>
      <c r="K72" s="23" t="s">
        <v>1183</v>
      </c>
      <c r="L72" s="24" t="s">
        <v>40</v>
      </c>
      <c r="M72" s="22" t="s">
        <v>52</v>
      </c>
      <c r="N72" s="8">
        <v>36288000</v>
      </c>
      <c r="O72" s="5" t="s">
        <v>36</v>
      </c>
      <c r="P72" s="4" t="s">
        <v>930</v>
      </c>
      <c r="Q72" s="7">
        <v>9</v>
      </c>
      <c r="R72" s="7" t="s">
        <v>1185</v>
      </c>
      <c r="S72" s="4" t="s">
        <v>1095</v>
      </c>
      <c r="T72" s="3">
        <v>79956926</v>
      </c>
      <c r="U72" s="4" t="s">
        <v>196</v>
      </c>
      <c r="V72" s="6">
        <v>44573</v>
      </c>
      <c r="W72" s="9">
        <v>44578</v>
      </c>
      <c r="X72" s="6">
        <v>44578</v>
      </c>
      <c r="Y72" s="6">
        <f t="shared" si="0"/>
        <v>44848</v>
      </c>
    </row>
    <row r="73" spans="2:25" x14ac:dyDescent="0.25">
      <c r="B73" s="7">
        <v>2022</v>
      </c>
      <c r="C73" s="3">
        <v>220065</v>
      </c>
      <c r="D73" s="14" t="s">
        <v>195</v>
      </c>
      <c r="E73" s="19" t="s">
        <v>1430</v>
      </c>
      <c r="F73" s="19" t="s">
        <v>53</v>
      </c>
      <c r="G73" s="21" t="s">
        <v>834</v>
      </c>
      <c r="H73" s="7">
        <v>50001052</v>
      </c>
      <c r="I73" s="19" t="s">
        <v>835</v>
      </c>
      <c r="J73" s="22" t="s">
        <v>197</v>
      </c>
      <c r="K73" s="23" t="s">
        <v>1183</v>
      </c>
      <c r="L73" s="24" t="s">
        <v>40</v>
      </c>
      <c r="M73" s="22" t="s">
        <v>52</v>
      </c>
      <c r="N73" s="8">
        <v>36288000</v>
      </c>
      <c r="O73" s="5" t="s">
        <v>36</v>
      </c>
      <c r="P73" s="4" t="s">
        <v>930</v>
      </c>
      <c r="Q73" s="7">
        <v>9</v>
      </c>
      <c r="R73" s="7" t="s">
        <v>1185</v>
      </c>
      <c r="S73" s="4" t="s">
        <v>1095</v>
      </c>
      <c r="T73" s="3">
        <v>1032443264</v>
      </c>
      <c r="U73" s="4" t="s">
        <v>198</v>
      </c>
      <c r="V73" s="6">
        <v>44573</v>
      </c>
      <c r="W73" s="9">
        <v>44579</v>
      </c>
      <c r="X73" s="6">
        <v>44579</v>
      </c>
      <c r="Y73" s="6">
        <f t="shared" si="0"/>
        <v>44849</v>
      </c>
    </row>
    <row r="74" spans="2:25" x14ac:dyDescent="0.25">
      <c r="B74" s="7">
        <v>2022</v>
      </c>
      <c r="C74" s="3">
        <v>220066</v>
      </c>
      <c r="D74" s="14" t="s">
        <v>195</v>
      </c>
      <c r="E74" s="19" t="s">
        <v>1430</v>
      </c>
      <c r="F74" s="19" t="s">
        <v>53</v>
      </c>
      <c r="G74" s="21" t="s">
        <v>834</v>
      </c>
      <c r="H74" s="7">
        <v>50001052</v>
      </c>
      <c r="I74" s="19" t="s">
        <v>835</v>
      </c>
      <c r="J74" s="22" t="s">
        <v>197</v>
      </c>
      <c r="K74" s="23" t="s">
        <v>1183</v>
      </c>
      <c r="L74" s="24" t="s">
        <v>40</v>
      </c>
      <c r="M74" s="22" t="s">
        <v>52</v>
      </c>
      <c r="N74" s="8">
        <v>36288000</v>
      </c>
      <c r="O74" s="5" t="s">
        <v>36</v>
      </c>
      <c r="P74" s="4" t="s">
        <v>930</v>
      </c>
      <c r="Q74" s="7">
        <v>9</v>
      </c>
      <c r="R74" s="7" t="s">
        <v>1185</v>
      </c>
      <c r="S74" s="4" t="s">
        <v>1095</v>
      </c>
      <c r="T74" s="3">
        <v>52969428</v>
      </c>
      <c r="U74" s="4" t="s">
        <v>199</v>
      </c>
      <c r="V74" s="6">
        <v>44573</v>
      </c>
      <c r="W74" s="9">
        <v>44586</v>
      </c>
      <c r="X74" s="6">
        <v>44586</v>
      </c>
      <c r="Y74" s="6">
        <f t="shared" ref="Y74:Y137" si="4">+X74+Q74*30</f>
        <v>44856</v>
      </c>
    </row>
    <row r="75" spans="2:25" x14ac:dyDescent="0.25">
      <c r="B75" s="7">
        <v>2022</v>
      </c>
      <c r="C75" s="3">
        <v>220067</v>
      </c>
      <c r="D75" s="14" t="s">
        <v>195</v>
      </c>
      <c r="E75" s="19" t="s">
        <v>1430</v>
      </c>
      <c r="F75" s="19" t="s">
        <v>53</v>
      </c>
      <c r="G75" s="21" t="s">
        <v>834</v>
      </c>
      <c r="H75" s="7">
        <v>50001052</v>
      </c>
      <c r="I75" s="19" t="s">
        <v>835</v>
      </c>
      <c r="J75" s="22" t="s">
        <v>197</v>
      </c>
      <c r="K75" s="23" t="s">
        <v>1183</v>
      </c>
      <c r="L75" s="24" t="s">
        <v>40</v>
      </c>
      <c r="M75" s="22" t="s">
        <v>52</v>
      </c>
      <c r="N75" s="8">
        <v>36288000</v>
      </c>
      <c r="O75" s="5" t="s">
        <v>36</v>
      </c>
      <c r="P75" s="4" t="s">
        <v>930</v>
      </c>
      <c r="Q75" s="7">
        <v>9</v>
      </c>
      <c r="R75" s="7" t="s">
        <v>1185</v>
      </c>
      <c r="S75" s="4" t="s">
        <v>1095</v>
      </c>
      <c r="T75" s="3">
        <v>1024562261</v>
      </c>
      <c r="U75" s="4" t="s">
        <v>200</v>
      </c>
      <c r="V75" s="6">
        <v>44573</v>
      </c>
      <c r="W75" s="9">
        <v>44581</v>
      </c>
      <c r="X75" s="6">
        <v>44581</v>
      </c>
      <c r="Y75" s="6">
        <f t="shared" si="4"/>
        <v>44851</v>
      </c>
    </row>
    <row r="76" spans="2:25" x14ac:dyDescent="0.25">
      <c r="B76" s="7">
        <v>2022</v>
      </c>
      <c r="C76" s="3">
        <v>220068</v>
      </c>
      <c r="D76" s="14" t="s">
        <v>201</v>
      </c>
      <c r="E76" s="19" t="s">
        <v>1430</v>
      </c>
      <c r="F76" s="19" t="s">
        <v>53</v>
      </c>
      <c r="G76" s="21" t="s">
        <v>44</v>
      </c>
      <c r="H76" s="7">
        <v>50001000</v>
      </c>
      <c r="I76" s="19" t="s">
        <v>28</v>
      </c>
      <c r="J76" s="22" t="s">
        <v>203</v>
      </c>
      <c r="K76" s="23" t="s">
        <v>1183</v>
      </c>
      <c r="L76" s="24" t="s">
        <v>878</v>
      </c>
      <c r="M76" s="22" t="s">
        <v>52</v>
      </c>
      <c r="N76" s="8">
        <v>26749000</v>
      </c>
      <c r="O76" s="5" t="s">
        <v>36</v>
      </c>
      <c r="P76" s="4" t="s">
        <v>931</v>
      </c>
      <c r="Q76" s="7">
        <v>345</v>
      </c>
      <c r="R76" s="7" t="s">
        <v>1244</v>
      </c>
      <c r="S76" s="4" t="s">
        <v>1113</v>
      </c>
      <c r="T76" s="3">
        <v>53102484</v>
      </c>
      <c r="U76" s="4" t="s">
        <v>202</v>
      </c>
      <c r="V76" s="6">
        <v>44573</v>
      </c>
      <c r="W76" s="9">
        <v>44575</v>
      </c>
      <c r="X76" s="6">
        <v>44575</v>
      </c>
      <c r="Y76" s="6">
        <f t="shared" ref="Y76:Y82" si="5">+X76+Q76</f>
        <v>44920</v>
      </c>
    </row>
    <row r="77" spans="2:25" x14ac:dyDescent="0.25">
      <c r="B77" s="7">
        <v>2022</v>
      </c>
      <c r="C77" s="3">
        <v>220069</v>
      </c>
      <c r="D77" s="14" t="s">
        <v>201</v>
      </c>
      <c r="E77" s="19" t="s">
        <v>1430</v>
      </c>
      <c r="F77" s="19" t="s">
        <v>53</v>
      </c>
      <c r="G77" s="21" t="s">
        <v>44</v>
      </c>
      <c r="H77" s="7">
        <v>50001000</v>
      </c>
      <c r="I77" s="19" t="s">
        <v>28</v>
      </c>
      <c r="J77" s="22" t="s">
        <v>203</v>
      </c>
      <c r="K77" s="23" t="s">
        <v>1183</v>
      </c>
      <c r="L77" s="24" t="s">
        <v>878</v>
      </c>
      <c r="M77" s="22" t="s">
        <v>52</v>
      </c>
      <c r="N77" s="8">
        <v>26749000</v>
      </c>
      <c r="O77" s="5" t="s">
        <v>36</v>
      </c>
      <c r="P77" s="4" t="s">
        <v>931</v>
      </c>
      <c r="Q77" s="7">
        <v>345</v>
      </c>
      <c r="R77" s="7" t="s">
        <v>1244</v>
      </c>
      <c r="S77" s="4" t="s">
        <v>1113</v>
      </c>
      <c r="T77" s="3">
        <v>1000602604</v>
      </c>
      <c r="U77" s="4" t="s">
        <v>204</v>
      </c>
      <c r="V77" s="6">
        <v>44573</v>
      </c>
      <c r="W77" s="9">
        <v>44575</v>
      </c>
      <c r="X77" s="6">
        <v>44575</v>
      </c>
      <c r="Y77" s="6">
        <f t="shared" si="5"/>
        <v>44920</v>
      </c>
    </row>
    <row r="78" spans="2:25" x14ac:dyDescent="0.25">
      <c r="B78" s="7">
        <v>2022</v>
      </c>
      <c r="C78" s="3">
        <v>220070</v>
      </c>
      <c r="D78" s="14" t="s">
        <v>201</v>
      </c>
      <c r="E78" s="19" t="s">
        <v>1430</v>
      </c>
      <c r="F78" s="19" t="s">
        <v>53</v>
      </c>
      <c r="G78" s="21" t="s">
        <v>44</v>
      </c>
      <c r="H78" s="7">
        <v>50001000</v>
      </c>
      <c r="I78" s="19" t="s">
        <v>28</v>
      </c>
      <c r="J78" s="22" t="s">
        <v>203</v>
      </c>
      <c r="K78" s="23" t="s">
        <v>1183</v>
      </c>
      <c r="L78" s="24" t="s">
        <v>878</v>
      </c>
      <c r="M78" s="22" t="s">
        <v>52</v>
      </c>
      <c r="N78" s="8">
        <v>26749000</v>
      </c>
      <c r="O78" s="5" t="s">
        <v>36</v>
      </c>
      <c r="P78" s="4" t="s">
        <v>931</v>
      </c>
      <c r="Q78" s="7">
        <v>345</v>
      </c>
      <c r="R78" s="7" t="s">
        <v>1244</v>
      </c>
      <c r="S78" s="4" t="s">
        <v>1113</v>
      </c>
      <c r="T78" s="3">
        <v>1020842997</v>
      </c>
      <c r="U78" s="4" t="s">
        <v>205</v>
      </c>
      <c r="V78" s="6">
        <v>44573</v>
      </c>
      <c r="W78" s="9">
        <v>44575</v>
      </c>
      <c r="X78" s="6">
        <v>44575</v>
      </c>
      <c r="Y78" s="6">
        <f t="shared" si="5"/>
        <v>44920</v>
      </c>
    </row>
    <row r="79" spans="2:25" x14ac:dyDescent="0.25">
      <c r="B79" s="7">
        <v>2022</v>
      </c>
      <c r="C79" s="3">
        <v>220071</v>
      </c>
      <c r="D79" s="14" t="s">
        <v>201</v>
      </c>
      <c r="E79" s="19" t="s">
        <v>1430</v>
      </c>
      <c r="F79" s="19" t="s">
        <v>53</v>
      </c>
      <c r="G79" s="21" t="s">
        <v>44</v>
      </c>
      <c r="H79" s="7">
        <v>50001000</v>
      </c>
      <c r="I79" s="19" t="s">
        <v>28</v>
      </c>
      <c r="J79" s="22" t="s">
        <v>203</v>
      </c>
      <c r="K79" s="23" t="s">
        <v>1183</v>
      </c>
      <c r="L79" s="24" t="s">
        <v>878</v>
      </c>
      <c r="M79" s="22" t="s">
        <v>52</v>
      </c>
      <c r="N79" s="8">
        <v>26749000</v>
      </c>
      <c r="O79" s="5" t="s">
        <v>36</v>
      </c>
      <c r="P79" s="4" t="s">
        <v>931</v>
      </c>
      <c r="Q79" s="7">
        <v>345</v>
      </c>
      <c r="R79" s="7" t="s">
        <v>1244</v>
      </c>
      <c r="S79" s="4" t="s">
        <v>1113</v>
      </c>
      <c r="T79" s="3">
        <v>1022979598</v>
      </c>
      <c r="U79" s="4" t="s">
        <v>206</v>
      </c>
      <c r="V79" s="6">
        <v>44573</v>
      </c>
      <c r="W79" s="9">
        <v>44575</v>
      </c>
      <c r="X79" s="6">
        <v>44575</v>
      </c>
      <c r="Y79" s="6">
        <f t="shared" si="5"/>
        <v>44920</v>
      </c>
    </row>
    <row r="80" spans="2:25" x14ac:dyDescent="0.25">
      <c r="B80" s="7">
        <v>2022</v>
      </c>
      <c r="C80" s="3">
        <v>220072</v>
      </c>
      <c r="D80" s="14" t="s">
        <v>201</v>
      </c>
      <c r="E80" s="19" t="s">
        <v>1430</v>
      </c>
      <c r="F80" s="19" t="s">
        <v>53</v>
      </c>
      <c r="G80" s="21" t="s">
        <v>44</v>
      </c>
      <c r="H80" s="7">
        <v>50001000</v>
      </c>
      <c r="I80" s="19" t="s">
        <v>28</v>
      </c>
      <c r="J80" s="22" t="s">
        <v>203</v>
      </c>
      <c r="K80" s="23" t="s">
        <v>1183</v>
      </c>
      <c r="L80" s="24" t="s">
        <v>878</v>
      </c>
      <c r="M80" s="22" t="s">
        <v>52</v>
      </c>
      <c r="N80" s="8">
        <v>26749000</v>
      </c>
      <c r="O80" s="5" t="s">
        <v>36</v>
      </c>
      <c r="P80" s="4" t="s">
        <v>931</v>
      </c>
      <c r="Q80" s="7">
        <v>345</v>
      </c>
      <c r="R80" s="7" t="s">
        <v>1244</v>
      </c>
      <c r="S80" s="4" t="s">
        <v>1113</v>
      </c>
      <c r="T80" s="3">
        <v>1032377265</v>
      </c>
      <c r="U80" s="4" t="s">
        <v>207</v>
      </c>
      <c r="V80" s="6">
        <v>44573</v>
      </c>
      <c r="W80" s="9">
        <v>44575</v>
      </c>
      <c r="X80" s="6">
        <v>44575</v>
      </c>
      <c r="Y80" s="6">
        <f t="shared" si="5"/>
        <v>44920</v>
      </c>
    </row>
    <row r="81" spans="2:25" x14ac:dyDescent="0.25">
      <c r="B81" s="7">
        <v>2022</v>
      </c>
      <c r="C81" s="3">
        <v>220073</v>
      </c>
      <c r="D81" s="14" t="s">
        <v>201</v>
      </c>
      <c r="E81" s="19" t="s">
        <v>1430</v>
      </c>
      <c r="F81" s="19" t="s">
        <v>53</v>
      </c>
      <c r="G81" s="21" t="s">
        <v>44</v>
      </c>
      <c r="H81" s="7">
        <v>50001000</v>
      </c>
      <c r="I81" s="19" t="s">
        <v>28</v>
      </c>
      <c r="J81" s="22" t="s">
        <v>203</v>
      </c>
      <c r="K81" s="23" t="s">
        <v>1183</v>
      </c>
      <c r="L81" s="24" t="s">
        <v>878</v>
      </c>
      <c r="M81" s="22" t="s">
        <v>52</v>
      </c>
      <c r="N81" s="8">
        <v>26749000</v>
      </c>
      <c r="O81" s="5" t="s">
        <v>36</v>
      </c>
      <c r="P81" s="4" t="s">
        <v>931</v>
      </c>
      <c r="Q81" s="7">
        <v>345</v>
      </c>
      <c r="R81" s="7" t="s">
        <v>1244</v>
      </c>
      <c r="S81" s="4" t="s">
        <v>1113</v>
      </c>
      <c r="T81" s="3">
        <v>1069754612</v>
      </c>
      <c r="U81" s="4" t="s">
        <v>208</v>
      </c>
      <c r="V81" s="6">
        <v>44573</v>
      </c>
      <c r="W81" s="9">
        <v>44575</v>
      </c>
      <c r="X81" s="6">
        <v>44575</v>
      </c>
      <c r="Y81" s="6">
        <f t="shared" si="5"/>
        <v>44920</v>
      </c>
    </row>
    <row r="82" spans="2:25" x14ac:dyDescent="0.25">
      <c r="B82" s="7">
        <v>2022</v>
      </c>
      <c r="C82" s="3">
        <v>220074</v>
      </c>
      <c r="D82" s="14" t="s">
        <v>201</v>
      </c>
      <c r="E82" s="19" t="s">
        <v>1430</v>
      </c>
      <c r="F82" s="19" t="s">
        <v>53</v>
      </c>
      <c r="G82" s="21" t="s">
        <v>44</v>
      </c>
      <c r="H82" s="7">
        <v>50001000</v>
      </c>
      <c r="I82" s="19" t="s">
        <v>28</v>
      </c>
      <c r="J82" s="22" t="s">
        <v>203</v>
      </c>
      <c r="K82" s="23" t="s">
        <v>1183</v>
      </c>
      <c r="L82" s="24" t="s">
        <v>878</v>
      </c>
      <c r="M82" s="22" t="s">
        <v>52</v>
      </c>
      <c r="N82" s="8">
        <v>26749000</v>
      </c>
      <c r="O82" s="5" t="s">
        <v>36</v>
      </c>
      <c r="P82" s="4" t="s">
        <v>931</v>
      </c>
      <c r="Q82" s="7">
        <v>345</v>
      </c>
      <c r="R82" s="7" t="s">
        <v>1244</v>
      </c>
      <c r="S82" s="4" t="s">
        <v>1113</v>
      </c>
      <c r="T82" s="3">
        <v>1010206491</v>
      </c>
      <c r="U82" s="4" t="s">
        <v>209</v>
      </c>
      <c r="V82" s="6">
        <v>44573</v>
      </c>
      <c r="W82" s="9">
        <v>44574</v>
      </c>
      <c r="X82" s="6">
        <v>44574</v>
      </c>
      <c r="Y82" s="6">
        <f t="shared" si="5"/>
        <v>44919</v>
      </c>
    </row>
    <row r="83" spans="2:25" x14ac:dyDescent="0.25">
      <c r="B83" s="7">
        <v>2022</v>
      </c>
      <c r="C83" s="3">
        <v>220075</v>
      </c>
      <c r="D83" s="14" t="s">
        <v>210</v>
      </c>
      <c r="E83" s="19" t="s">
        <v>1430</v>
      </c>
      <c r="F83" s="19" t="s">
        <v>53</v>
      </c>
      <c r="G83" s="21" t="s">
        <v>38</v>
      </c>
      <c r="H83" s="7">
        <v>50001003</v>
      </c>
      <c r="I83" s="19" t="s">
        <v>39</v>
      </c>
      <c r="J83" s="22" t="s">
        <v>212</v>
      </c>
      <c r="K83" s="23" t="s">
        <v>1183</v>
      </c>
      <c r="L83" s="24" t="s">
        <v>40</v>
      </c>
      <c r="M83" s="22" t="s">
        <v>52</v>
      </c>
      <c r="N83" s="8">
        <v>65130000</v>
      </c>
      <c r="O83" s="5" t="s">
        <v>36</v>
      </c>
      <c r="P83" s="4" t="s">
        <v>932</v>
      </c>
      <c r="Q83" s="7">
        <v>10</v>
      </c>
      <c r="R83" s="7" t="s">
        <v>1185</v>
      </c>
      <c r="S83" s="4" t="s">
        <v>1114</v>
      </c>
      <c r="T83" s="3">
        <v>52695323</v>
      </c>
      <c r="U83" s="4" t="s">
        <v>211</v>
      </c>
      <c r="V83" s="6">
        <v>44573</v>
      </c>
      <c r="W83" s="9">
        <v>44581</v>
      </c>
      <c r="X83" s="6">
        <v>44581</v>
      </c>
      <c r="Y83" s="6">
        <f t="shared" si="4"/>
        <v>44881</v>
      </c>
    </row>
    <row r="84" spans="2:25" x14ac:dyDescent="0.25">
      <c r="B84" s="7">
        <v>2022</v>
      </c>
      <c r="C84" s="3">
        <v>220076</v>
      </c>
      <c r="D84" s="14" t="s">
        <v>213</v>
      </c>
      <c r="E84" s="19" t="s">
        <v>1430</v>
      </c>
      <c r="F84" s="19" t="s">
        <v>53</v>
      </c>
      <c r="G84" s="21" t="s">
        <v>834</v>
      </c>
      <c r="H84" s="7">
        <v>50001051</v>
      </c>
      <c r="I84" s="19" t="s">
        <v>850</v>
      </c>
      <c r="J84" s="22" t="s">
        <v>215</v>
      </c>
      <c r="K84" s="23" t="s">
        <v>1183</v>
      </c>
      <c r="L84" s="24" t="s">
        <v>40</v>
      </c>
      <c r="M84" s="22" t="s">
        <v>52</v>
      </c>
      <c r="N84" s="8">
        <v>20471000</v>
      </c>
      <c r="O84" s="5" t="s">
        <v>36</v>
      </c>
      <c r="P84" s="4" t="s">
        <v>933</v>
      </c>
      <c r="Q84" s="7">
        <v>11</v>
      </c>
      <c r="R84" s="7" t="s">
        <v>1185</v>
      </c>
      <c r="S84" s="4" t="s">
        <v>1095</v>
      </c>
      <c r="T84" s="3">
        <v>1057548654</v>
      </c>
      <c r="U84" s="4" t="s">
        <v>214</v>
      </c>
      <c r="V84" s="6">
        <v>44579</v>
      </c>
      <c r="W84" s="9">
        <v>44581</v>
      </c>
      <c r="X84" s="6">
        <v>44585</v>
      </c>
      <c r="Y84" s="6">
        <f t="shared" si="4"/>
        <v>44915</v>
      </c>
    </row>
    <row r="85" spans="2:25" x14ac:dyDescent="0.25">
      <c r="B85" s="7">
        <v>2022</v>
      </c>
      <c r="C85" s="3">
        <v>220077</v>
      </c>
      <c r="D85" s="14" t="s">
        <v>216</v>
      </c>
      <c r="E85" s="19" t="s">
        <v>1430</v>
      </c>
      <c r="F85" s="19" t="s">
        <v>53</v>
      </c>
      <c r="G85" s="21" t="s">
        <v>41</v>
      </c>
      <c r="H85" s="7">
        <v>50001068</v>
      </c>
      <c r="I85" s="19" t="s">
        <v>30</v>
      </c>
      <c r="J85" s="22" t="s">
        <v>218</v>
      </c>
      <c r="K85" s="23" t="s">
        <v>1183</v>
      </c>
      <c r="L85" s="24" t="s">
        <v>40</v>
      </c>
      <c r="M85" s="22" t="s">
        <v>52</v>
      </c>
      <c r="N85" s="8">
        <v>38227000</v>
      </c>
      <c r="O85" s="5" t="s">
        <v>36</v>
      </c>
      <c r="P85" s="4" t="s">
        <v>934</v>
      </c>
      <c r="Q85" s="7">
        <v>7</v>
      </c>
      <c r="R85" s="7" t="s">
        <v>1185</v>
      </c>
      <c r="S85" s="4" t="s">
        <v>1120</v>
      </c>
      <c r="T85" s="3">
        <v>1016018345</v>
      </c>
      <c r="U85" s="4" t="s">
        <v>217</v>
      </c>
      <c r="V85" s="6">
        <v>44573</v>
      </c>
      <c r="W85" s="9">
        <v>44575</v>
      </c>
      <c r="X85" s="6">
        <v>44575</v>
      </c>
      <c r="Y85" s="6">
        <f t="shared" si="4"/>
        <v>44785</v>
      </c>
    </row>
    <row r="86" spans="2:25" x14ac:dyDescent="0.25">
      <c r="B86" s="7">
        <v>2022</v>
      </c>
      <c r="C86" s="3">
        <v>220078</v>
      </c>
      <c r="D86" s="14" t="s">
        <v>219</v>
      </c>
      <c r="E86" s="19" t="s">
        <v>1430</v>
      </c>
      <c r="F86" s="19" t="s">
        <v>53</v>
      </c>
      <c r="G86" s="21" t="s">
        <v>851</v>
      </c>
      <c r="H86" s="7">
        <v>50001002</v>
      </c>
      <c r="I86" s="19" t="s">
        <v>852</v>
      </c>
      <c r="J86" s="22" t="s">
        <v>221</v>
      </c>
      <c r="K86" s="23" t="s">
        <v>1183</v>
      </c>
      <c r="L86" s="24" t="s">
        <v>40</v>
      </c>
      <c r="M86" s="22" t="s">
        <v>52</v>
      </c>
      <c r="N86" s="8">
        <v>21609500</v>
      </c>
      <c r="O86" s="5" t="s">
        <v>42</v>
      </c>
      <c r="P86" s="4" t="s">
        <v>935</v>
      </c>
      <c r="Q86" s="7">
        <v>165</v>
      </c>
      <c r="R86" s="7" t="s">
        <v>1244</v>
      </c>
      <c r="S86" s="4" t="s">
        <v>1110</v>
      </c>
      <c r="T86" s="3">
        <v>1032471756</v>
      </c>
      <c r="U86" s="4" t="s">
        <v>220</v>
      </c>
      <c r="V86" s="6">
        <v>44574</v>
      </c>
      <c r="W86" s="9">
        <v>44575</v>
      </c>
      <c r="X86" s="6">
        <v>44581</v>
      </c>
      <c r="Y86" s="6">
        <f>+X86+Q86</f>
        <v>44746</v>
      </c>
    </row>
    <row r="87" spans="2:25" x14ac:dyDescent="0.25">
      <c r="B87" s="7">
        <v>2022</v>
      </c>
      <c r="C87" s="3">
        <v>220079</v>
      </c>
      <c r="D87" s="14" t="s">
        <v>222</v>
      </c>
      <c r="E87" s="19" t="s">
        <v>1430</v>
      </c>
      <c r="F87" s="19" t="s">
        <v>53</v>
      </c>
      <c r="G87" s="21" t="s">
        <v>41</v>
      </c>
      <c r="H87" s="7">
        <v>50001067</v>
      </c>
      <c r="I87" s="19" t="s">
        <v>32</v>
      </c>
      <c r="J87" s="22" t="s">
        <v>224</v>
      </c>
      <c r="K87" s="23" t="s">
        <v>1183</v>
      </c>
      <c r="L87" s="24" t="s">
        <v>40</v>
      </c>
      <c r="M87" s="22" t="s">
        <v>52</v>
      </c>
      <c r="N87" s="8">
        <v>82764000</v>
      </c>
      <c r="O87" s="5" t="s">
        <v>42</v>
      </c>
      <c r="P87" s="4" t="s">
        <v>936</v>
      </c>
      <c r="Q87" s="7">
        <v>11</v>
      </c>
      <c r="R87" s="7" t="s">
        <v>1185</v>
      </c>
      <c r="S87" s="4" t="s">
        <v>1124</v>
      </c>
      <c r="T87" s="3">
        <v>80871952</v>
      </c>
      <c r="U87" s="4" t="s">
        <v>223</v>
      </c>
      <c r="V87" s="6">
        <v>44574</v>
      </c>
      <c r="W87" s="9">
        <v>44578</v>
      </c>
      <c r="X87" s="6">
        <v>44578</v>
      </c>
      <c r="Y87" s="6">
        <f t="shared" si="4"/>
        <v>44908</v>
      </c>
    </row>
    <row r="88" spans="2:25" x14ac:dyDescent="0.25">
      <c r="B88" s="7">
        <v>2022</v>
      </c>
      <c r="C88" s="3">
        <v>220080</v>
      </c>
      <c r="D88" s="14" t="s">
        <v>225</v>
      </c>
      <c r="E88" s="19" t="s">
        <v>1430</v>
      </c>
      <c r="F88" s="19" t="s">
        <v>53</v>
      </c>
      <c r="G88" s="21" t="s">
        <v>41</v>
      </c>
      <c r="H88" s="7">
        <v>50001067</v>
      </c>
      <c r="I88" s="19" t="s">
        <v>32</v>
      </c>
      <c r="J88" s="22" t="s">
        <v>227</v>
      </c>
      <c r="K88" s="23" t="s">
        <v>1183</v>
      </c>
      <c r="L88" s="24" t="s">
        <v>879</v>
      </c>
      <c r="M88" s="22" t="s">
        <v>52</v>
      </c>
      <c r="N88" s="8">
        <v>86024400</v>
      </c>
      <c r="O88" s="5" t="s">
        <v>42</v>
      </c>
      <c r="P88" s="4" t="s">
        <v>937</v>
      </c>
      <c r="Q88" s="7">
        <v>343</v>
      </c>
      <c r="R88" s="7" t="s">
        <v>1244</v>
      </c>
      <c r="S88" s="4" t="s">
        <v>1125</v>
      </c>
      <c r="T88" s="3">
        <v>39668640</v>
      </c>
      <c r="U88" s="4" t="s">
        <v>226</v>
      </c>
      <c r="V88" s="6">
        <v>44574</v>
      </c>
      <c r="W88" s="9">
        <v>44578</v>
      </c>
      <c r="X88" s="6">
        <v>44579</v>
      </c>
      <c r="Y88" s="6">
        <f>+X88+Q88</f>
        <v>44922</v>
      </c>
    </row>
    <row r="89" spans="2:25" x14ac:dyDescent="0.25">
      <c r="B89" s="7">
        <v>2022</v>
      </c>
      <c r="C89" s="3">
        <v>220081</v>
      </c>
      <c r="D89" s="14" t="s">
        <v>70</v>
      </c>
      <c r="E89" s="19" t="s">
        <v>1430</v>
      </c>
      <c r="F89" s="19" t="s">
        <v>53</v>
      </c>
      <c r="G89" s="21" t="s">
        <v>836</v>
      </c>
      <c r="H89" s="7">
        <v>50001039</v>
      </c>
      <c r="I89" s="19" t="s">
        <v>837</v>
      </c>
      <c r="J89" s="22" t="s">
        <v>72</v>
      </c>
      <c r="K89" s="23" t="s">
        <v>1183</v>
      </c>
      <c r="L89" s="24" t="s">
        <v>40</v>
      </c>
      <c r="M89" s="22" t="s">
        <v>52</v>
      </c>
      <c r="N89" s="8">
        <v>80168000</v>
      </c>
      <c r="O89" s="5" t="s">
        <v>36</v>
      </c>
      <c r="P89" s="4" t="s">
        <v>893</v>
      </c>
      <c r="Q89" s="7">
        <v>11</v>
      </c>
      <c r="R89" s="7" t="s">
        <v>1185</v>
      </c>
      <c r="S89" s="4" t="s">
        <v>1098</v>
      </c>
      <c r="T89" s="3">
        <v>52052271</v>
      </c>
      <c r="U89" s="4" t="s">
        <v>228</v>
      </c>
      <c r="V89" s="6">
        <v>44574</v>
      </c>
      <c r="W89" s="9">
        <v>44575</v>
      </c>
      <c r="X89" s="6">
        <v>44578</v>
      </c>
      <c r="Y89" s="6">
        <f t="shared" si="4"/>
        <v>44908</v>
      </c>
    </row>
    <row r="90" spans="2:25" x14ac:dyDescent="0.25">
      <c r="B90" s="7">
        <v>2022</v>
      </c>
      <c r="C90" s="3">
        <v>220082</v>
      </c>
      <c r="D90" s="14" t="s">
        <v>229</v>
      </c>
      <c r="E90" s="19" t="s">
        <v>1430</v>
      </c>
      <c r="F90" s="19" t="s">
        <v>53</v>
      </c>
      <c r="G90" s="21" t="s">
        <v>843</v>
      </c>
      <c r="H90" s="7">
        <v>50001073</v>
      </c>
      <c r="I90" s="19" t="s">
        <v>844</v>
      </c>
      <c r="J90" s="22" t="s">
        <v>231</v>
      </c>
      <c r="K90" s="23" t="s">
        <v>1183</v>
      </c>
      <c r="L90" s="24" t="s">
        <v>40</v>
      </c>
      <c r="M90" s="22" t="s">
        <v>52</v>
      </c>
      <c r="N90" s="8">
        <v>39078000</v>
      </c>
      <c r="O90" s="5" t="s">
        <v>42</v>
      </c>
      <c r="P90" s="4" t="s">
        <v>938</v>
      </c>
      <c r="Q90" s="7">
        <v>6</v>
      </c>
      <c r="R90" s="7" t="s">
        <v>1185</v>
      </c>
      <c r="S90" s="4" t="s">
        <v>1126</v>
      </c>
      <c r="T90" s="3">
        <v>1032442751</v>
      </c>
      <c r="U90" s="4" t="s">
        <v>230</v>
      </c>
      <c r="V90" s="6">
        <v>44575</v>
      </c>
      <c r="W90" s="9">
        <v>44578</v>
      </c>
      <c r="X90" s="6">
        <v>44578</v>
      </c>
      <c r="Y90" s="6">
        <f t="shared" si="4"/>
        <v>44758</v>
      </c>
    </row>
    <row r="91" spans="2:25" x14ac:dyDescent="0.25">
      <c r="B91" s="7">
        <v>2022</v>
      </c>
      <c r="C91" s="3">
        <v>220083</v>
      </c>
      <c r="D91" s="14" t="s">
        <v>229</v>
      </c>
      <c r="E91" s="19" t="s">
        <v>1430</v>
      </c>
      <c r="F91" s="19" t="s">
        <v>53</v>
      </c>
      <c r="G91" s="21" t="s">
        <v>843</v>
      </c>
      <c r="H91" s="7">
        <v>50001073</v>
      </c>
      <c r="I91" s="19" t="s">
        <v>844</v>
      </c>
      <c r="J91" s="22" t="s">
        <v>231</v>
      </c>
      <c r="K91" s="23" t="s">
        <v>1183</v>
      </c>
      <c r="L91" s="24" t="s">
        <v>40</v>
      </c>
      <c r="M91" s="22" t="s">
        <v>52</v>
      </c>
      <c r="N91" s="8">
        <v>39078000</v>
      </c>
      <c r="O91" s="5" t="s">
        <v>42</v>
      </c>
      <c r="P91" s="4" t="s">
        <v>938</v>
      </c>
      <c r="Q91" s="7">
        <v>6</v>
      </c>
      <c r="R91" s="7" t="s">
        <v>1185</v>
      </c>
      <c r="S91" s="4" t="s">
        <v>1126</v>
      </c>
      <c r="T91" s="3">
        <v>20830634</v>
      </c>
      <c r="U91" s="4" t="s">
        <v>232</v>
      </c>
      <c r="V91" s="6">
        <v>44575</v>
      </c>
      <c r="W91" s="9">
        <v>44580</v>
      </c>
      <c r="X91" s="6">
        <v>44580</v>
      </c>
      <c r="Y91" s="6">
        <f t="shared" si="4"/>
        <v>44760</v>
      </c>
    </row>
    <row r="92" spans="2:25" x14ac:dyDescent="0.25">
      <c r="B92" s="7">
        <v>2022</v>
      </c>
      <c r="C92" s="3">
        <v>220084</v>
      </c>
      <c r="D92" s="14" t="s">
        <v>229</v>
      </c>
      <c r="E92" s="19" t="s">
        <v>1430</v>
      </c>
      <c r="F92" s="19" t="s">
        <v>53</v>
      </c>
      <c r="G92" s="21" t="s">
        <v>843</v>
      </c>
      <c r="H92" s="7">
        <v>50001073</v>
      </c>
      <c r="I92" s="19" t="s">
        <v>844</v>
      </c>
      <c r="J92" s="22" t="s">
        <v>231</v>
      </c>
      <c r="K92" s="23" t="s">
        <v>1183</v>
      </c>
      <c r="L92" s="24" t="s">
        <v>40</v>
      </c>
      <c r="M92" s="22" t="s">
        <v>52</v>
      </c>
      <c r="N92" s="8">
        <v>39078000</v>
      </c>
      <c r="O92" s="5" t="s">
        <v>42</v>
      </c>
      <c r="P92" s="4" t="s">
        <v>938</v>
      </c>
      <c r="Q92" s="7">
        <v>6</v>
      </c>
      <c r="R92" s="7" t="s">
        <v>1185</v>
      </c>
      <c r="S92" s="4" t="s">
        <v>1127</v>
      </c>
      <c r="T92" s="3">
        <v>79043206</v>
      </c>
      <c r="U92" s="4" t="s">
        <v>233</v>
      </c>
      <c r="V92" s="6">
        <v>44575</v>
      </c>
      <c r="W92" s="9">
        <v>44581</v>
      </c>
      <c r="X92" s="6">
        <v>44581</v>
      </c>
      <c r="Y92" s="6">
        <f t="shared" si="4"/>
        <v>44761</v>
      </c>
    </row>
    <row r="93" spans="2:25" x14ac:dyDescent="0.25">
      <c r="B93" s="7">
        <v>2022</v>
      </c>
      <c r="C93" s="3">
        <v>220085</v>
      </c>
      <c r="D93" s="14" t="s">
        <v>234</v>
      </c>
      <c r="E93" s="19" t="s">
        <v>1430</v>
      </c>
      <c r="F93" s="19" t="s">
        <v>53</v>
      </c>
      <c r="G93" s="21" t="s">
        <v>46</v>
      </c>
      <c r="H93" s="7">
        <v>50001014</v>
      </c>
      <c r="I93" s="19" t="s">
        <v>845</v>
      </c>
      <c r="J93" s="22" t="s">
        <v>236</v>
      </c>
      <c r="K93" s="23" t="s">
        <v>1183</v>
      </c>
      <c r="L93" s="24" t="s">
        <v>47</v>
      </c>
      <c r="M93" s="22" t="s">
        <v>29</v>
      </c>
      <c r="N93" s="8">
        <v>83736000</v>
      </c>
      <c r="O93" s="5" t="s">
        <v>36</v>
      </c>
      <c r="P93" s="4" t="s">
        <v>939</v>
      </c>
      <c r="Q93" s="7">
        <v>9</v>
      </c>
      <c r="R93" s="7" t="s">
        <v>1185</v>
      </c>
      <c r="S93" s="4" t="s">
        <v>26</v>
      </c>
      <c r="T93" s="3">
        <v>80117367</v>
      </c>
      <c r="U93" s="4" t="s">
        <v>235</v>
      </c>
      <c r="V93" s="6">
        <v>44573</v>
      </c>
      <c r="W93" s="9">
        <v>44575</v>
      </c>
      <c r="X93" s="6">
        <v>44575</v>
      </c>
      <c r="Y93" s="6">
        <f t="shared" si="4"/>
        <v>44845</v>
      </c>
    </row>
    <row r="94" spans="2:25" x14ac:dyDescent="0.25">
      <c r="B94" s="7">
        <v>2022</v>
      </c>
      <c r="C94" s="3">
        <v>220086</v>
      </c>
      <c r="D94" s="14" t="s">
        <v>237</v>
      </c>
      <c r="E94" s="19" t="s">
        <v>1430</v>
      </c>
      <c r="F94" s="19" t="s">
        <v>53</v>
      </c>
      <c r="G94" s="21" t="s">
        <v>38</v>
      </c>
      <c r="H94" s="7">
        <v>50001003</v>
      </c>
      <c r="I94" s="19" t="s">
        <v>39</v>
      </c>
      <c r="J94" s="22" t="s">
        <v>239</v>
      </c>
      <c r="K94" s="23" t="s">
        <v>1183</v>
      </c>
      <c r="L94" s="24" t="s">
        <v>40</v>
      </c>
      <c r="M94" s="22" t="s">
        <v>29</v>
      </c>
      <c r="N94" s="8">
        <v>36813000</v>
      </c>
      <c r="O94" s="5" t="s">
        <v>36</v>
      </c>
      <c r="P94" s="4" t="s">
        <v>940</v>
      </c>
      <c r="Q94" s="7">
        <v>7</v>
      </c>
      <c r="R94" s="7" t="s">
        <v>1185</v>
      </c>
      <c r="S94" s="4" t="s">
        <v>1105</v>
      </c>
      <c r="T94" s="3">
        <v>52480985</v>
      </c>
      <c r="U94" s="4" t="s">
        <v>238</v>
      </c>
      <c r="V94" s="6">
        <v>44573</v>
      </c>
      <c r="W94" s="9">
        <v>44579</v>
      </c>
      <c r="X94" s="6">
        <v>44579</v>
      </c>
      <c r="Y94" s="6">
        <f t="shared" si="4"/>
        <v>44789</v>
      </c>
    </row>
    <row r="95" spans="2:25" x14ac:dyDescent="0.25">
      <c r="B95" s="7">
        <v>2022</v>
      </c>
      <c r="C95" s="3">
        <v>220087</v>
      </c>
      <c r="D95" s="14" t="s">
        <v>240</v>
      </c>
      <c r="E95" s="19" t="s">
        <v>1430</v>
      </c>
      <c r="F95" s="19" t="s">
        <v>53</v>
      </c>
      <c r="G95" s="21" t="s">
        <v>41</v>
      </c>
      <c r="H95" s="7">
        <v>50001071</v>
      </c>
      <c r="I95" s="19" t="s">
        <v>49</v>
      </c>
      <c r="J95" s="22" t="s">
        <v>242</v>
      </c>
      <c r="K95" s="23" t="s">
        <v>1183</v>
      </c>
      <c r="L95" s="24" t="s">
        <v>40</v>
      </c>
      <c r="M95" s="22" t="s">
        <v>29</v>
      </c>
      <c r="N95" s="8">
        <v>41582600</v>
      </c>
      <c r="O95" s="5" t="s">
        <v>36</v>
      </c>
      <c r="P95" s="4" t="s">
        <v>941</v>
      </c>
      <c r="Q95" s="7">
        <v>257</v>
      </c>
      <c r="R95" s="7" t="s">
        <v>1244</v>
      </c>
      <c r="S95" s="4" t="s">
        <v>1128</v>
      </c>
      <c r="T95" s="3">
        <v>80180468</v>
      </c>
      <c r="U95" s="4" t="s">
        <v>241</v>
      </c>
      <c r="V95" s="6">
        <v>44573</v>
      </c>
      <c r="W95" s="9">
        <v>44582</v>
      </c>
      <c r="X95" s="6">
        <v>44593</v>
      </c>
      <c r="Y95" s="6">
        <f>+X95+Q95</f>
        <v>44850</v>
      </c>
    </row>
    <row r="96" spans="2:25" x14ac:dyDescent="0.25">
      <c r="B96" s="7">
        <v>2022</v>
      </c>
      <c r="C96" s="3">
        <v>220088</v>
      </c>
      <c r="D96" s="14" t="s">
        <v>243</v>
      </c>
      <c r="E96" s="19" t="s">
        <v>1430</v>
      </c>
      <c r="F96" s="19" t="s">
        <v>53</v>
      </c>
      <c r="G96" s="21" t="s">
        <v>46</v>
      </c>
      <c r="H96" s="7">
        <v>50001023</v>
      </c>
      <c r="I96" s="19" t="s">
        <v>853</v>
      </c>
      <c r="J96" s="22" t="s">
        <v>245</v>
      </c>
      <c r="K96" s="23" t="s">
        <v>1183</v>
      </c>
      <c r="L96" s="24" t="s">
        <v>47</v>
      </c>
      <c r="M96" s="22" t="s">
        <v>29</v>
      </c>
      <c r="N96" s="8">
        <v>88550000</v>
      </c>
      <c r="O96" s="5" t="s">
        <v>42</v>
      </c>
      <c r="P96" s="4" t="s">
        <v>942</v>
      </c>
      <c r="Q96" s="7">
        <v>11</v>
      </c>
      <c r="R96" s="7" t="s">
        <v>1185</v>
      </c>
      <c r="S96" s="4" t="s">
        <v>1129</v>
      </c>
      <c r="T96" s="3">
        <v>41758887</v>
      </c>
      <c r="U96" s="4" t="s">
        <v>244</v>
      </c>
      <c r="V96" s="6">
        <v>44574</v>
      </c>
      <c r="W96" s="9">
        <v>44581</v>
      </c>
      <c r="X96" s="6">
        <v>44581</v>
      </c>
      <c r="Y96" s="6">
        <f t="shared" si="4"/>
        <v>44911</v>
      </c>
    </row>
    <row r="97" spans="2:25" x14ac:dyDescent="0.25">
      <c r="B97" s="7">
        <v>2022</v>
      </c>
      <c r="C97" s="3">
        <v>220089</v>
      </c>
      <c r="D97" s="14" t="s">
        <v>246</v>
      </c>
      <c r="E97" s="19" t="s">
        <v>1430</v>
      </c>
      <c r="F97" s="19" t="s">
        <v>53</v>
      </c>
      <c r="G97" s="21" t="s">
        <v>45</v>
      </c>
      <c r="H97" s="7">
        <v>50001063</v>
      </c>
      <c r="I97" s="19" t="s">
        <v>25</v>
      </c>
      <c r="J97" s="22" t="s">
        <v>248</v>
      </c>
      <c r="K97" s="23" t="s">
        <v>1183</v>
      </c>
      <c r="L97" s="24" t="s">
        <v>40</v>
      </c>
      <c r="M97" s="22" t="s">
        <v>29</v>
      </c>
      <c r="N97" s="8">
        <v>51438333</v>
      </c>
      <c r="O97" s="5" t="s">
        <v>36</v>
      </c>
      <c r="P97" s="4" t="s">
        <v>943</v>
      </c>
      <c r="Q97" s="7">
        <v>175</v>
      </c>
      <c r="R97" s="7" t="s">
        <v>1244</v>
      </c>
      <c r="S97" s="4" t="s">
        <v>1130</v>
      </c>
      <c r="T97" s="3">
        <v>10298004</v>
      </c>
      <c r="U97" s="4" t="s">
        <v>247</v>
      </c>
      <c r="V97" s="6">
        <v>44574</v>
      </c>
      <c r="W97" s="9">
        <v>44581</v>
      </c>
      <c r="X97" s="6">
        <v>44582</v>
      </c>
      <c r="Y97" s="6">
        <f>+X97+Q97</f>
        <v>44757</v>
      </c>
    </row>
    <row r="98" spans="2:25" x14ac:dyDescent="0.25">
      <c r="B98" s="7">
        <v>2022</v>
      </c>
      <c r="C98" s="3">
        <v>220090</v>
      </c>
      <c r="D98" s="14" t="s">
        <v>249</v>
      </c>
      <c r="E98" s="19" t="s">
        <v>1430</v>
      </c>
      <c r="F98" s="19" t="s">
        <v>53</v>
      </c>
      <c r="G98" s="21" t="s">
        <v>46</v>
      </c>
      <c r="H98" s="7">
        <v>50001018</v>
      </c>
      <c r="I98" s="19" t="s">
        <v>27</v>
      </c>
      <c r="J98" s="22" t="s">
        <v>251</v>
      </c>
      <c r="K98" s="23" t="s">
        <v>1183</v>
      </c>
      <c r="L98" s="24" t="s">
        <v>40</v>
      </c>
      <c r="M98" s="22" t="s">
        <v>29</v>
      </c>
      <c r="N98" s="8">
        <v>17060000</v>
      </c>
      <c r="O98" s="5" t="s">
        <v>36</v>
      </c>
      <c r="P98" s="4" t="s">
        <v>944</v>
      </c>
      <c r="Q98" s="7">
        <v>5</v>
      </c>
      <c r="R98" s="7" t="s">
        <v>1185</v>
      </c>
      <c r="S98" s="4" t="s">
        <v>1119</v>
      </c>
      <c r="T98" s="3">
        <v>51933372</v>
      </c>
      <c r="U98" s="4" t="s">
        <v>250</v>
      </c>
      <c r="V98" s="6">
        <v>44574</v>
      </c>
      <c r="W98" s="9">
        <v>44580</v>
      </c>
      <c r="X98" s="6">
        <v>44580</v>
      </c>
      <c r="Y98" s="6">
        <f t="shared" si="4"/>
        <v>44730</v>
      </c>
    </row>
    <row r="99" spans="2:25" x14ac:dyDescent="0.25">
      <c r="B99" s="7">
        <v>2022</v>
      </c>
      <c r="C99" s="3">
        <v>220091</v>
      </c>
      <c r="D99" s="14" t="s">
        <v>249</v>
      </c>
      <c r="E99" s="19" t="s">
        <v>1430</v>
      </c>
      <c r="F99" s="19" t="s">
        <v>53</v>
      </c>
      <c r="G99" s="21" t="s">
        <v>46</v>
      </c>
      <c r="H99" s="7">
        <v>50001018</v>
      </c>
      <c r="I99" s="19" t="s">
        <v>27</v>
      </c>
      <c r="J99" s="22" t="s">
        <v>251</v>
      </c>
      <c r="K99" s="23" t="s">
        <v>1183</v>
      </c>
      <c r="L99" s="24" t="s">
        <v>40</v>
      </c>
      <c r="M99" s="22" t="s">
        <v>29</v>
      </c>
      <c r="N99" s="8">
        <v>17060000</v>
      </c>
      <c r="O99" s="5" t="s">
        <v>36</v>
      </c>
      <c r="P99" s="4" t="s">
        <v>944</v>
      </c>
      <c r="Q99" s="7">
        <v>5</v>
      </c>
      <c r="R99" s="7" t="s">
        <v>1185</v>
      </c>
      <c r="S99" s="4" t="s">
        <v>1119</v>
      </c>
      <c r="T99" s="3">
        <v>1014255083</v>
      </c>
      <c r="U99" s="4" t="s">
        <v>252</v>
      </c>
      <c r="V99" s="6">
        <v>44574</v>
      </c>
      <c r="W99" s="9">
        <v>44580</v>
      </c>
      <c r="X99" s="6">
        <v>44580</v>
      </c>
      <c r="Y99" s="6">
        <f t="shared" si="4"/>
        <v>44730</v>
      </c>
    </row>
    <row r="100" spans="2:25" x14ac:dyDescent="0.25">
      <c r="B100" s="7">
        <v>2022</v>
      </c>
      <c r="C100" s="3">
        <v>220092</v>
      </c>
      <c r="D100" s="14" t="s">
        <v>249</v>
      </c>
      <c r="E100" s="19" t="s">
        <v>1430</v>
      </c>
      <c r="F100" s="19" t="s">
        <v>53</v>
      </c>
      <c r="G100" s="21" t="s">
        <v>46</v>
      </c>
      <c r="H100" s="7">
        <v>50001018</v>
      </c>
      <c r="I100" s="19" t="s">
        <v>27</v>
      </c>
      <c r="J100" s="22" t="s">
        <v>251</v>
      </c>
      <c r="K100" s="23" t="s">
        <v>1183</v>
      </c>
      <c r="L100" s="24" t="s">
        <v>40</v>
      </c>
      <c r="M100" s="22" t="s">
        <v>29</v>
      </c>
      <c r="N100" s="8">
        <v>17060000</v>
      </c>
      <c r="O100" s="5" t="s">
        <v>36</v>
      </c>
      <c r="P100" s="4" t="s">
        <v>944</v>
      </c>
      <c r="Q100" s="7">
        <v>5</v>
      </c>
      <c r="R100" s="7" t="s">
        <v>1185</v>
      </c>
      <c r="S100" s="4" t="s">
        <v>1119</v>
      </c>
      <c r="T100" s="3">
        <v>52738032</v>
      </c>
      <c r="U100" s="4" t="s">
        <v>253</v>
      </c>
      <c r="V100" s="6">
        <v>44574</v>
      </c>
      <c r="W100" s="9">
        <v>44580</v>
      </c>
      <c r="X100" s="6">
        <v>44580</v>
      </c>
      <c r="Y100" s="6">
        <f t="shared" si="4"/>
        <v>44730</v>
      </c>
    </row>
    <row r="101" spans="2:25" x14ac:dyDescent="0.25">
      <c r="B101" s="7">
        <v>2022</v>
      </c>
      <c r="C101" s="3">
        <v>220093</v>
      </c>
      <c r="D101" s="14" t="s">
        <v>249</v>
      </c>
      <c r="E101" s="19" t="s">
        <v>1430</v>
      </c>
      <c r="F101" s="19" t="s">
        <v>53</v>
      </c>
      <c r="G101" s="21" t="s">
        <v>46</v>
      </c>
      <c r="H101" s="7">
        <v>50001018</v>
      </c>
      <c r="I101" s="19" t="s">
        <v>27</v>
      </c>
      <c r="J101" s="22" t="s">
        <v>251</v>
      </c>
      <c r="K101" s="23" t="s">
        <v>1183</v>
      </c>
      <c r="L101" s="24" t="s">
        <v>40</v>
      </c>
      <c r="M101" s="22" t="s">
        <v>29</v>
      </c>
      <c r="N101" s="8">
        <v>17060000</v>
      </c>
      <c r="O101" s="5" t="s">
        <v>36</v>
      </c>
      <c r="P101" s="4" t="s">
        <v>944</v>
      </c>
      <c r="Q101" s="7">
        <v>5</v>
      </c>
      <c r="R101" s="7" t="s">
        <v>1185</v>
      </c>
      <c r="S101" s="4" t="s">
        <v>1119</v>
      </c>
      <c r="T101" s="3">
        <v>1033809255</v>
      </c>
      <c r="U101" s="4" t="s">
        <v>254</v>
      </c>
      <c r="V101" s="6">
        <v>44574</v>
      </c>
      <c r="W101" s="9">
        <v>44580</v>
      </c>
      <c r="X101" s="6">
        <v>44580</v>
      </c>
      <c r="Y101" s="6">
        <f t="shared" si="4"/>
        <v>44730</v>
      </c>
    </row>
    <row r="102" spans="2:25" x14ac:dyDescent="0.25">
      <c r="B102" s="7">
        <v>2022</v>
      </c>
      <c r="C102" s="3">
        <v>220094</v>
      </c>
      <c r="D102" s="14" t="s">
        <v>255</v>
      </c>
      <c r="E102" s="19" t="s">
        <v>1430</v>
      </c>
      <c r="F102" s="19" t="s">
        <v>53</v>
      </c>
      <c r="G102" s="21" t="s">
        <v>44</v>
      </c>
      <c r="H102" s="7">
        <v>50001000</v>
      </c>
      <c r="I102" s="19" t="s">
        <v>28</v>
      </c>
      <c r="J102" s="22" t="s">
        <v>257</v>
      </c>
      <c r="K102" s="23" t="s">
        <v>1183</v>
      </c>
      <c r="L102" s="24" t="s">
        <v>878</v>
      </c>
      <c r="M102" s="22" t="s">
        <v>52</v>
      </c>
      <c r="N102" s="8">
        <v>37455500</v>
      </c>
      <c r="O102" s="5" t="s">
        <v>36</v>
      </c>
      <c r="P102" s="4" t="s">
        <v>945</v>
      </c>
      <c r="Q102" s="7">
        <v>345</v>
      </c>
      <c r="R102" s="7" t="s">
        <v>1244</v>
      </c>
      <c r="S102" s="4" t="s">
        <v>1096</v>
      </c>
      <c r="T102" s="3">
        <v>1023954494</v>
      </c>
      <c r="U102" s="4" t="s">
        <v>256</v>
      </c>
      <c r="V102" s="6">
        <v>44574</v>
      </c>
      <c r="W102" s="9">
        <v>44579</v>
      </c>
      <c r="X102" s="6">
        <v>44579</v>
      </c>
      <c r="Y102" s="6">
        <f t="shared" ref="Y102:Y103" si="6">+X102+Q102</f>
        <v>44924</v>
      </c>
    </row>
    <row r="103" spans="2:25" x14ac:dyDescent="0.25">
      <c r="B103" s="7">
        <v>2022</v>
      </c>
      <c r="C103" s="3">
        <v>220095</v>
      </c>
      <c r="D103" s="14" t="s">
        <v>255</v>
      </c>
      <c r="E103" s="19" t="s">
        <v>1430</v>
      </c>
      <c r="F103" s="19" t="s">
        <v>53</v>
      </c>
      <c r="G103" s="21" t="s">
        <v>44</v>
      </c>
      <c r="H103" s="7">
        <v>50001000</v>
      </c>
      <c r="I103" s="19" t="s">
        <v>28</v>
      </c>
      <c r="J103" s="22" t="s">
        <v>257</v>
      </c>
      <c r="K103" s="23" t="s">
        <v>1183</v>
      </c>
      <c r="L103" s="24" t="s">
        <v>878</v>
      </c>
      <c r="M103" s="22" t="s">
        <v>52</v>
      </c>
      <c r="N103" s="8">
        <v>37455500</v>
      </c>
      <c r="O103" s="5" t="s">
        <v>36</v>
      </c>
      <c r="P103" s="4" t="s">
        <v>945</v>
      </c>
      <c r="Q103" s="7">
        <v>345</v>
      </c>
      <c r="R103" s="7" t="s">
        <v>1244</v>
      </c>
      <c r="S103" s="4" t="s">
        <v>1096</v>
      </c>
      <c r="T103" s="3">
        <v>1140853902</v>
      </c>
      <c r="U103" s="4" t="s">
        <v>258</v>
      </c>
      <c r="V103" s="6">
        <v>44574</v>
      </c>
      <c r="W103" s="9">
        <v>44579</v>
      </c>
      <c r="X103" s="6">
        <v>44579</v>
      </c>
      <c r="Y103" s="6">
        <f t="shared" si="6"/>
        <v>44924</v>
      </c>
    </row>
    <row r="104" spans="2:25" x14ac:dyDescent="0.25">
      <c r="B104" s="7">
        <v>2022</v>
      </c>
      <c r="C104" s="3">
        <v>220096</v>
      </c>
      <c r="D104" s="14" t="s">
        <v>195</v>
      </c>
      <c r="E104" s="19" t="s">
        <v>1430</v>
      </c>
      <c r="F104" s="19" t="s">
        <v>53</v>
      </c>
      <c r="G104" s="21" t="s">
        <v>834</v>
      </c>
      <c r="H104" s="7">
        <v>50001052</v>
      </c>
      <c r="I104" s="19" t="s">
        <v>835</v>
      </c>
      <c r="J104" s="22" t="s">
        <v>197</v>
      </c>
      <c r="K104" s="23" t="s">
        <v>1183</v>
      </c>
      <c r="L104" s="24" t="s">
        <v>40</v>
      </c>
      <c r="M104" s="22" t="s">
        <v>52</v>
      </c>
      <c r="N104" s="8">
        <v>36288000</v>
      </c>
      <c r="O104" s="5" t="s">
        <v>36</v>
      </c>
      <c r="P104" s="4" t="s">
        <v>930</v>
      </c>
      <c r="Q104" s="7">
        <v>9</v>
      </c>
      <c r="R104" s="7" t="s">
        <v>1185</v>
      </c>
      <c r="S104" s="4" t="s">
        <v>1095</v>
      </c>
      <c r="T104" s="3">
        <v>55152038</v>
      </c>
      <c r="U104" s="4" t="s">
        <v>259</v>
      </c>
      <c r="V104" s="6">
        <v>44574</v>
      </c>
      <c r="W104" s="9">
        <v>44586</v>
      </c>
      <c r="X104" s="6">
        <v>44586</v>
      </c>
      <c r="Y104" s="6">
        <f t="shared" si="4"/>
        <v>44856</v>
      </c>
    </row>
    <row r="105" spans="2:25" x14ac:dyDescent="0.25">
      <c r="B105" s="7">
        <v>2022</v>
      </c>
      <c r="C105" s="3">
        <v>220097</v>
      </c>
      <c r="D105" s="14" t="s">
        <v>195</v>
      </c>
      <c r="E105" s="19" t="s">
        <v>1430</v>
      </c>
      <c r="F105" s="19" t="s">
        <v>53</v>
      </c>
      <c r="G105" s="21" t="s">
        <v>834</v>
      </c>
      <c r="H105" s="7">
        <v>50001052</v>
      </c>
      <c r="I105" s="19" t="s">
        <v>835</v>
      </c>
      <c r="J105" s="22" t="s">
        <v>197</v>
      </c>
      <c r="K105" s="23" t="s">
        <v>1183</v>
      </c>
      <c r="L105" s="24" t="s">
        <v>40</v>
      </c>
      <c r="M105" s="22" t="s">
        <v>52</v>
      </c>
      <c r="N105" s="8">
        <v>36288000</v>
      </c>
      <c r="O105" s="5" t="s">
        <v>36</v>
      </c>
      <c r="P105" s="4" t="s">
        <v>930</v>
      </c>
      <c r="Q105" s="7">
        <v>9</v>
      </c>
      <c r="R105" s="7" t="s">
        <v>1185</v>
      </c>
      <c r="S105" s="4" t="s">
        <v>1095</v>
      </c>
      <c r="T105" s="3">
        <v>80901106</v>
      </c>
      <c r="U105" s="4" t="s">
        <v>260</v>
      </c>
      <c r="V105" s="6">
        <v>44574</v>
      </c>
      <c r="W105" s="9">
        <v>44581</v>
      </c>
      <c r="X105" s="6">
        <v>44581</v>
      </c>
      <c r="Y105" s="6">
        <f t="shared" si="4"/>
        <v>44851</v>
      </c>
    </row>
    <row r="106" spans="2:25" x14ac:dyDescent="0.25">
      <c r="B106" s="7">
        <v>2022</v>
      </c>
      <c r="C106" s="3">
        <v>220098</v>
      </c>
      <c r="D106" s="14" t="s">
        <v>261</v>
      </c>
      <c r="E106" s="19" t="s">
        <v>1430</v>
      </c>
      <c r="F106" s="19" t="s">
        <v>53</v>
      </c>
      <c r="G106" s="21" t="s">
        <v>843</v>
      </c>
      <c r="H106" s="7">
        <v>50001075</v>
      </c>
      <c r="I106" s="19" t="s">
        <v>848</v>
      </c>
      <c r="J106" s="22" t="s">
        <v>263</v>
      </c>
      <c r="K106" s="23" t="s">
        <v>1183</v>
      </c>
      <c r="L106" s="24" t="s">
        <v>40</v>
      </c>
      <c r="M106" s="22" t="s">
        <v>52</v>
      </c>
      <c r="N106" s="8">
        <v>116787000</v>
      </c>
      <c r="O106" s="5" t="s">
        <v>36</v>
      </c>
      <c r="P106" s="4" t="s">
        <v>946</v>
      </c>
      <c r="Q106" s="7">
        <v>11</v>
      </c>
      <c r="R106" s="7" t="s">
        <v>1185</v>
      </c>
      <c r="S106" s="4" t="s">
        <v>1131</v>
      </c>
      <c r="T106" s="3">
        <v>79885567</v>
      </c>
      <c r="U106" s="4" t="s">
        <v>262</v>
      </c>
      <c r="V106" s="6">
        <v>44575</v>
      </c>
      <c r="W106" s="9">
        <v>44580</v>
      </c>
      <c r="X106" s="6">
        <v>44580</v>
      </c>
      <c r="Y106" s="6">
        <f t="shared" si="4"/>
        <v>44910</v>
      </c>
    </row>
    <row r="107" spans="2:25" x14ac:dyDescent="0.25">
      <c r="B107" s="7">
        <v>2022</v>
      </c>
      <c r="C107" s="3">
        <v>220099</v>
      </c>
      <c r="D107" s="14" t="s">
        <v>264</v>
      </c>
      <c r="E107" s="19" t="s">
        <v>1430</v>
      </c>
      <c r="F107" s="19" t="s">
        <v>53</v>
      </c>
      <c r="G107" s="21" t="s">
        <v>44</v>
      </c>
      <c r="H107" s="7">
        <v>50001000</v>
      </c>
      <c r="I107" s="19" t="s">
        <v>28</v>
      </c>
      <c r="J107" s="22" t="s">
        <v>266</v>
      </c>
      <c r="K107" s="23" t="s">
        <v>1183</v>
      </c>
      <c r="L107" s="24" t="s">
        <v>878</v>
      </c>
      <c r="M107" s="22" t="s">
        <v>52</v>
      </c>
      <c r="N107" s="8">
        <v>64193000</v>
      </c>
      <c r="O107" s="5" t="s">
        <v>36</v>
      </c>
      <c r="P107" s="4" t="s">
        <v>947</v>
      </c>
      <c r="Q107" s="7">
        <v>345</v>
      </c>
      <c r="R107" s="7" t="s">
        <v>1244</v>
      </c>
      <c r="S107" s="4" t="s">
        <v>1096</v>
      </c>
      <c r="T107" s="3">
        <v>1144070352</v>
      </c>
      <c r="U107" s="4" t="s">
        <v>265</v>
      </c>
      <c r="V107" s="6">
        <v>44574</v>
      </c>
      <c r="W107" s="9">
        <v>44580</v>
      </c>
      <c r="X107" s="6">
        <v>44580</v>
      </c>
      <c r="Y107" s="6">
        <f>+X107+Q107</f>
        <v>44925</v>
      </c>
    </row>
    <row r="108" spans="2:25" x14ac:dyDescent="0.25">
      <c r="B108" s="7">
        <v>2022</v>
      </c>
      <c r="C108" s="3">
        <v>220100</v>
      </c>
      <c r="D108" s="14" t="s">
        <v>267</v>
      </c>
      <c r="E108" s="19" t="s">
        <v>1430</v>
      </c>
      <c r="F108" s="19" t="s">
        <v>53</v>
      </c>
      <c r="G108" s="21" t="s">
        <v>41</v>
      </c>
      <c r="H108" s="7">
        <v>50001068</v>
      </c>
      <c r="I108" s="19" t="s">
        <v>30</v>
      </c>
      <c r="J108" s="22" t="s">
        <v>269</v>
      </c>
      <c r="K108" s="23" t="s">
        <v>1183</v>
      </c>
      <c r="L108" s="24" t="s">
        <v>40</v>
      </c>
      <c r="M108" s="22" t="s">
        <v>52</v>
      </c>
      <c r="N108" s="8">
        <v>71643000</v>
      </c>
      <c r="O108" s="5" t="s">
        <v>36</v>
      </c>
      <c r="P108" s="4" t="s">
        <v>948</v>
      </c>
      <c r="Q108" s="7">
        <v>11</v>
      </c>
      <c r="R108" s="7" t="s">
        <v>1185</v>
      </c>
      <c r="S108" s="4" t="s">
        <v>1132</v>
      </c>
      <c r="T108" s="3">
        <v>79621614</v>
      </c>
      <c r="U108" s="4" t="s">
        <v>268</v>
      </c>
      <c r="V108" s="6">
        <v>44575</v>
      </c>
      <c r="W108" s="9">
        <v>44585</v>
      </c>
      <c r="X108" s="6">
        <v>44586</v>
      </c>
      <c r="Y108" s="6">
        <f t="shared" si="4"/>
        <v>44916</v>
      </c>
    </row>
    <row r="109" spans="2:25" x14ac:dyDescent="0.25">
      <c r="B109" s="7">
        <v>2022</v>
      </c>
      <c r="C109" s="3">
        <v>220101</v>
      </c>
      <c r="D109" s="14" t="s">
        <v>270</v>
      </c>
      <c r="E109" s="19" t="s">
        <v>1430</v>
      </c>
      <c r="F109" s="19" t="s">
        <v>99</v>
      </c>
      <c r="G109" s="21" t="s">
        <v>46</v>
      </c>
      <c r="H109" s="7">
        <v>50001023</v>
      </c>
      <c r="I109" s="19" t="s">
        <v>853</v>
      </c>
      <c r="J109" s="22" t="s">
        <v>272</v>
      </c>
      <c r="K109" s="23" t="s">
        <v>1183</v>
      </c>
      <c r="L109" s="24" t="s">
        <v>47</v>
      </c>
      <c r="M109" s="22" t="s">
        <v>29</v>
      </c>
      <c r="N109" s="8">
        <v>25586000</v>
      </c>
      <c r="O109" s="5" t="s">
        <v>36</v>
      </c>
      <c r="P109" s="4" t="s">
        <v>949</v>
      </c>
      <c r="Q109" s="7">
        <v>11</v>
      </c>
      <c r="R109" s="7" t="s">
        <v>1185</v>
      </c>
      <c r="S109" s="4" t="s">
        <v>26</v>
      </c>
      <c r="T109" s="3">
        <v>80726456</v>
      </c>
      <c r="U109" s="4" t="s">
        <v>271</v>
      </c>
      <c r="V109" s="6">
        <v>44575</v>
      </c>
      <c r="W109" s="9">
        <v>44582</v>
      </c>
      <c r="X109" s="6">
        <v>44585</v>
      </c>
      <c r="Y109" s="6">
        <f t="shared" si="4"/>
        <v>44915</v>
      </c>
    </row>
    <row r="110" spans="2:25" x14ac:dyDescent="0.25">
      <c r="B110" s="7">
        <v>2022</v>
      </c>
      <c r="C110" s="3">
        <v>220102</v>
      </c>
      <c r="D110" s="14" t="s">
        <v>270</v>
      </c>
      <c r="E110" s="19" t="s">
        <v>1430</v>
      </c>
      <c r="F110" s="19" t="s">
        <v>99</v>
      </c>
      <c r="G110" s="21" t="s">
        <v>46</v>
      </c>
      <c r="H110" s="7">
        <v>50001023</v>
      </c>
      <c r="I110" s="19" t="s">
        <v>853</v>
      </c>
      <c r="J110" s="22" t="s">
        <v>272</v>
      </c>
      <c r="K110" s="23" t="s">
        <v>1183</v>
      </c>
      <c r="L110" s="24" t="s">
        <v>47</v>
      </c>
      <c r="M110" s="22" t="s">
        <v>29</v>
      </c>
      <c r="N110" s="8">
        <v>25586000</v>
      </c>
      <c r="O110" s="5" t="s">
        <v>36</v>
      </c>
      <c r="P110" s="4" t="s">
        <v>949</v>
      </c>
      <c r="Q110" s="7">
        <v>11</v>
      </c>
      <c r="R110" s="7" t="s">
        <v>1185</v>
      </c>
      <c r="S110" s="4" t="s">
        <v>26</v>
      </c>
      <c r="T110" s="3">
        <v>1031138930</v>
      </c>
      <c r="U110" s="4" t="s">
        <v>273</v>
      </c>
      <c r="V110" s="6">
        <v>44575</v>
      </c>
      <c r="W110" s="9">
        <v>44580</v>
      </c>
      <c r="X110" s="6">
        <v>44581</v>
      </c>
      <c r="Y110" s="6">
        <f t="shared" si="4"/>
        <v>44911</v>
      </c>
    </row>
    <row r="111" spans="2:25" x14ac:dyDescent="0.25">
      <c r="B111" s="7">
        <v>2022</v>
      </c>
      <c r="C111" s="3">
        <v>220103</v>
      </c>
      <c r="D111" s="14" t="s">
        <v>274</v>
      </c>
      <c r="E111" s="19" t="s">
        <v>1430</v>
      </c>
      <c r="F111" s="19" t="s">
        <v>53</v>
      </c>
      <c r="G111" s="21" t="s">
        <v>38</v>
      </c>
      <c r="H111" s="7">
        <v>50001003</v>
      </c>
      <c r="I111" s="19" t="s">
        <v>39</v>
      </c>
      <c r="J111" s="22" t="s">
        <v>276</v>
      </c>
      <c r="K111" s="23" t="s">
        <v>1183</v>
      </c>
      <c r="L111" s="24" t="s">
        <v>40</v>
      </c>
      <c r="M111" s="22" t="s">
        <v>29</v>
      </c>
      <c r="N111" s="8">
        <v>46520000</v>
      </c>
      <c r="O111" s="5" t="s">
        <v>36</v>
      </c>
      <c r="P111" s="4" t="s">
        <v>950</v>
      </c>
      <c r="Q111" s="7">
        <v>10</v>
      </c>
      <c r="R111" s="7" t="s">
        <v>1185</v>
      </c>
      <c r="S111" s="4" t="s">
        <v>1100</v>
      </c>
      <c r="T111" s="3">
        <v>79947142</v>
      </c>
      <c r="U111" s="4" t="s">
        <v>275</v>
      </c>
      <c r="V111" s="6">
        <v>44574</v>
      </c>
      <c r="W111" s="9">
        <v>44581</v>
      </c>
      <c r="X111" s="6">
        <v>44581</v>
      </c>
      <c r="Y111" s="6">
        <f t="shared" si="4"/>
        <v>44881</v>
      </c>
    </row>
    <row r="112" spans="2:25" x14ac:dyDescent="0.25">
      <c r="B112" s="7">
        <v>2022</v>
      </c>
      <c r="C112" s="3">
        <v>220104</v>
      </c>
      <c r="D112" s="14" t="s">
        <v>277</v>
      </c>
      <c r="E112" s="19" t="s">
        <v>1430</v>
      </c>
      <c r="F112" s="19" t="s">
        <v>53</v>
      </c>
      <c r="G112" s="21" t="s">
        <v>834</v>
      </c>
      <c r="H112" s="7">
        <v>50001055</v>
      </c>
      <c r="I112" s="19" t="s">
        <v>854</v>
      </c>
      <c r="J112" s="22" t="s">
        <v>279</v>
      </c>
      <c r="K112" s="23" t="s">
        <v>1183</v>
      </c>
      <c r="L112" s="24" t="s">
        <v>40</v>
      </c>
      <c r="M112" s="22" t="s">
        <v>29</v>
      </c>
      <c r="N112" s="8">
        <v>71643000</v>
      </c>
      <c r="O112" s="5" t="s">
        <v>36</v>
      </c>
      <c r="P112" s="4" t="s">
        <v>951</v>
      </c>
      <c r="Q112" s="7">
        <v>11</v>
      </c>
      <c r="R112" s="7" t="s">
        <v>1185</v>
      </c>
      <c r="S112" s="4" t="s">
        <v>1095</v>
      </c>
      <c r="T112" s="3">
        <v>1032377499</v>
      </c>
      <c r="U112" s="4" t="s">
        <v>278</v>
      </c>
      <c r="V112" s="6">
        <v>44574</v>
      </c>
      <c r="W112" s="9">
        <v>44581</v>
      </c>
      <c r="X112" s="6">
        <v>44582</v>
      </c>
      <c r="Y112" s="6">
        <f t="shared" si="4"/>
        <v>44912</v>
      </c>
    </row>
    <row r="113" spans="2:25" x14ac:dyDescent="0.25">
      <c r="B113" s="7">
        <v>2022</v>
      </c>
      <c r="C113" s="3">
        <v>220105</v>
      </c>
      <c r="D113" s="14" t="s">
        <v>280</v>
      </c>
      <c r="E113" s="19" t="s">
        <v>1430</v>
      </c>
      <c r="F113" s="19" t="s">
        <v>53</v>
      </c>
      <c r="G113" s="21" t="s">
        <v>855</v>
      </c>
      <c r="H113" s="7">
        <v>50001004</v>
      </c>
      <c r="I113" s="19" t="s">
        <v>856</v>
      </c>
      <c r="J113" s="22" t="s">
        <v>282</v>
      </c>
      <c r="K113" s="23" t="s">
        <v>1183</v>
      </c>
      <c r="L113" s="24" t="s">
        <v>40</v>
      </c>
      <c r="M113" s="22" t="s">
        <v>29</v>
      </c>
      <c r="N113" s="8">
        <v>92983000</v>
      </c>
      <c r="O113" s="5" t="s">
        <v>36</v>
      </c>
      <c r="P113" s="4" t="s">
        <v>952</v>
      </c>
      <c r="Q113" s="7">
        <v>11</v>
      </c>
      <c r="R113" s="7" t="s">
        <v>1185</v>
      </c>
      <c r="S113" s="4" t="s">
        <v>1133</v>
      </c>
      <c r="T113" s="3">
        <v>1010160547</v>
      </c>
      <c r="U113" s="4" t="s">
        <v>281</v>
      </c>
      <c r="V113" s="6">
        <v>44574</v>
      </c>
      <c r="W113" s="9">
        <v>44579</v>
      </c>
      <c r="X113" s="6">
        <v>44579</v>
      </c>
      <c r="Y113" s="6">
        <f t="shared" si="4"/>
        <v>44909</v>
      </c>
    </row>
    <row r="114" spans="2:25" x14ac:dyDescent="0.25">
      <c r="B114" s="7">
        <v>2022</v>
      </c>
      <c r="C114" s="3">
        <v>220106</v>
      </c>
      <c r="D114" s="14" t="s">
        <v>249</v>
      </c>
      <c r="E114" s="19" t="s">
        <v>1430</v>
      </c>
      <c r="F114" s="19" t="s">
        <v>53</v>
      </c>
      <c r="G114" s="21" t="s">
        <v>46</v>
      </c>
      <c r="H114" s="7">
        <v>50001018</v>
      </c>
      <c r="I114" s="19" t="s">
        <v>27</v>
      </c>
      <c r="J114" s="22" t="s">
        <v>251</v>
      </c>
      <c r="K114" s="23" t="s">
        <v>1183</v>
      </c>
      <c r="L114" s="24" t="s">
        <v>40</v>
      </c>
      <c r="M114" s="22" t="s">
        <v>29</v>
      </c>
      <c r="N114" s="8">
        <v>17060000</v>
      </c>
      <c r="O114" s="5" t="s">
        <v>36</v>
      </c>
      <c r="P114" s="4" t="s">
        <v>944</v>
      </c>
      <c r="Q114" s="7">
        <v>5</v>
      </c>
      <c r="R114" s="7" t="s">
        <v>1185</v>
      </c>
      <c r="S114" s="4" t="s">
        <v>1119</v>
      </c>
      <c r="T114" s="3">
        <v>80815185</v>
      </c>
      <c r="U114" s="4" t="s">
        <v>283</v>
      </c>
      <c r="V114" s="6">
        <v>44574</v>
      </c>
      <c r="W114" s="9">
        <v>44580</v>
      </c>
      <c r="X114" s="6">
        <v>44580</v>
      </c>
      <c r="Y114" s="6">
        <f t="shared" si="4"/>
        <v>44730</v>
      </c>
    </row>
    <row r="115" spans="2:25" x14ac:dyDescent="0.25">
      <c r="B115" s="7">
        <v>2022</v>
      </c>
      <c r="C115" s="3">
        <v>220107</v>
      </c>
      <c r="D115" s="14" t="s">
        <v>249</v>
      </c>
      <c r="E115" s="19" t="s">
        <v>1430</v>
      </c>
      <c r="F115" s="19" t="s">
        <v>53</v>
      </c>
      <c r="G115" s="21" t="s">
        <v>46</v>
      </c>
      <c r="H115" s="7">
        <v>50001018</v>
      </c>
      <c r="I115" s="19" t="s">
        <v>27</v>
      </c>
      <c r="J115" s="22" t="s">
        <v>251</v>
      </c>
      <c r="K115" s="23" t="s">
        <v>1183</v>
      </c>
      <c r="L115" s="24" t="s">
        <v>40</v>
      </c>
      <c r="M115" s="22" t="s">
        <v>29</v>
      </c>
      <c r="N115" s="8">
        <v>17060000</v>
      </c>
      <c r="O115" s="5" t="s">
        <v>36</v>
      </c>
      <c r="P115" s="4" t="s">
        <v>944</v>
      </c>
      <c r="Q115" s="7">
        <v>5</v>
      </c>
      <c r="R115" s="7" t="s">
        <v>1185</v>
      </c>
      <c r="S115" s="4" t="s">
        <v>1119</v>
      </c>
      <c r="T115" s="3">
        <v>1067866395</v>
      </c>
      <c r="U115" s="4" t="s">
        <v>284</v>
      </c>
      <c r="V115" s="6">
        <v>44574</v>
      </c>
      <c r="W115" s="9">
        <v>44580</v>
      </c>
      <c r="X115" s="6">
        <v>44580</v>
      </c>
      <c r="Y115" s="6">
        <f t="shared" si="4"/>
        <v>44730</v>
      </c>
    </row>
    <row r="116" spans="2:25" x14ac:dyDescent="0.25">
      <c r="B116" s="7">
        <v>2022</v>
      </c>
      <c r="C116" s="3">
        <v>220108</v>
      </c>
      <c r="D116" s="14" t="s">
        <v>249</v>
      </c>
      <c r="E116" s="19" t="s">
        <v>1430</v>
      </c>
      <c r="F116" s="19" t="s">
        <v>53</v>
      </c>
      <c r="G116" s="21" t="s">
        <v>46</v>
      </c>
      <c r="H116" s="7">
        <v>50001018</v>
      </c>
      <c r="I116" s="19" t="s">
        <v>27</v>
      </c>
      <c r="J116" s="22" t="s">
        <v>251</v>
      </c>
      <c r="K116" s="23" t="s">
        <v>1183</v>
      </c>
      <c r="L116" s="24" t="s">
        <v>40</v>
      </c>
      <c r="M116" s="22" t="s">
        <v>29</v>
      </c>
      <c r="N116" s="8">
        <v>17060000</v>
      </c>
      <c r="O116" s="5" t="s">
        <v>36</v>
      </c>
      <c r="P116" s="4" t="s">
        <v>944</v>
      </c>
      <c r="Q116" s="7">
        <v>5</v>
      </c>
      <c r="R116" s="7" t="s">
        <v>1185</v>
      </c>
      <c r="S116" s="4" t="s">
        <v>1119</v>
      </c>
      <c r="T116" s="3">
        <v>1018464848</v>
      </c>
      <c r="U116" s="4" t="s">
        <v>285</v>
      </c>
      <c r="V116" s="6">
        <v>44574</v>
      </c>
      <c r="W116" s="9">
        <v>44581</v>
      </c>
      <c r="X116" s="6">
        <v>44581</v>
      </c>
      <c r="Y116" s="6">
        <f t="shared" si="4"/>
        <v>44731</v>
      </c>
    </row>
    <row r="117" spans="2:25" x14ac:dyDescent="0.25">
      <c r="B117" s="7">
        <v>2022</v>
      </c>
      <c r="C117" s="3">
        <v>220109</v>
      </c>
      <c r="D117" s="14" t="s">
        <v>249</v>
      </c>
      <c r="E117" s="19" t="s">
        <v>1430</v>
      </c>
      <c r="F117" s="19" t="s">
        <v>53</v>
      </c>
      <c r="G117" s="21" t="s">
        <v>46</v>
      </c>
      <c r="H117" s="7">
        <v>50001018</v>
      </c>
      <c r="I117" s="19" t="s">
        <v>27</v>
      </c>
      <c r="J117" s="22" t="s">
        <v>251</v>
      </c>
      <c r="K117" s="23" t="s">
        <v>1183</v>
      </c>
      <c r="L117" s="24" t="s">
        <v>40</v>
      </c>
      <c r="M117" s="22" t="s">
        <v>29</v>
      </c>
      <c r="N117" s="8">
        <v>17060000</v>
      </c>
      <c r="O117" s="5" t="s">
        <v>36</v>
      </c>
      <c r="P117" s="4" t="s">
        <v>944</v>
      </c>
      <c r="Q117" s="7">
        <v>5</v>
      </c>
      <c r="R117" s="7" t="s">
        <v>1185</v>
      </c>
      <c r="S117" s="4" t="s">
        <v>1119</v>
      </c>
      <c r="T117" s="3">
        <v>1110540481</v>
      </c>
      <c r="U117" s="4" t="s">
        <v>286</v>
      </c>
      <c r="V117" s="6">
        <v>44574</v>
      </c>
      <c r="W117" s="9">
        <v>44580</v>
      </c>
      <c r="X117" s="6">
        <v>44580</v>
      </c>
      <c r="Y117" s="6">
        <f t="shared" si="4"/>
        <v>44730</v>
      </c>
    </row>
    <row r="118" spans="2:25" x14ac:dyDescent="0.25">
      <c r="B118" s="7">
        <v>2022</v>
      </c>
      <c r="C118" s="3">
        <v>220110</v>
      </c>
      <c r="D118" s="14" t="s">
        <v>249</v>
      </c>
      <c r="E118" s="19" t="s">
        <v>1430</v>
      </c>
      <c r="F118" s="19" t="s">
        <v>53</v>
      </c>
      <c r="G118" s="21" t="s">
        <v>46</v>
      </c>
      <c r="H118" s="7">
        <v>50001018</v>
      </c>
      <c r="I118" s="19" t="s">
        <v>27</v>
      </c>
      <c r="J118" s="22" t="s">
        <v>251</v>
      </c>
      <c r="K118" s="23" t="s">
        <v>1183</v>
      </c>
      <c r="L118" s="24" t="s">
        <v>40</v>
      </c>
      <c r="M118" s="22" t="s">
        <v>29</v>
      </c>
      <c r="N118" s="8">
        <v>17060000</v>
      </c>
      <c r="O118" s="5" t="s">
        <v>36</v>
      </c>
      <c r="P118" s="4" t="s">
        <v>944</v>
      </c>
      <c r="Q118" s="7">
        <v>5</v>
      </c>
      <c r="R118" s="7" t="s">
        <v>1185</v>
      </c>
      <c r="S118" s="4" t="s">
        <v>1119</v>
      </c>
      <c r="T118" s="3">
        <v>39813555</v>
      </c>
      <c r="U118" s="4" t="s">
        <v>287</v>
      </c>
      <c r="V118" s="6">
        <v>44574</v>
      </c>
      <c r="W118" s="9">
        <v>44582</v>
      </c>
      <c r="X118" s="6">
        <v>44581</v>
      </c>
      <c r="Y118" s="6">
        <f t="shared" si="4"/>
        <v>44731</v>
      </c>
    </row>
    <row r="119" spans="2:25" x14ac:dyDescent="0.25">
      <c r="B119" s="7">
        <v>2022</v>
      </c>
      <c r="C119" s="3">
        <v>220111</v>
      </c>
      <c r="D119" s="14" t="s">
        <v>249</v>
      </c>
      <c r="E119" s="19" t="s">
        <v>1430</v>
      </c>
      <c r="F119" s="19" t="s">
        <v>53</v>
      </c>
      <c r="G119" s="21" t="s">
        <v>46</v>
      </c>
      <c r="H119" s="7">
        <v>50001018</v>
      </c>
      <c r="I119" s="19" t="s">
        <v>27</v>
      </c>
      <c r="J119" s="22" t="s">
        <v>251</v>
      </c>
      <c r="K119" s="23" t="s">
        <v>1183</v>
      </c>
      <c r="L119" s="24" t="s">
        <v>40</v>
      </c>
      <c r="M119" s="22" t="s">
        <v>29</v>
      </c>
      <c r="N119" s="8">
        <v>17060000</v>
      </c>
      <c r="O119" s="5" t="s">
        <v>36</v>
      </c>
      <c r="P119" s="4" t="s">
        <v>944</v>
      </c>
      <c r="Q119" s="7">
        <v>5</v>
      </c>
      <c r="R119" s="7" t="s">
        <v>1185</v>
      </c>
      <c r="S119" s="4" t="s">
        <v>1119</v>
      </c>
      <c r="T119" s="3">
        <v>11227684</v>
      </c>
      <c r="U119" s="4" t="s">
        <v>288</v>
      </c>
      <c r="V119" s="6">
        <v>44574</v>
      </c>
      <c r="W119" s="9">
        <v>44580</v>
      </c>
      <c r="X119" s="6">
        <v>44580</v>
      </c>
      <c r="Y119" s="6">
        <f t="shared" si="4"/>
        <v>44730</v>
      </c>
    </row>
    <row r="120" spans="2:25" x14ac:dyDescent="0.25">
      <c r="B120" s="7">
        <v>2022</v>
      </c>
      <c r="C120" s="3">
        <v>220112</v>
      </c>
      <c r="D120" s="14" t="s">
        <v>289</v>
      </c>
      <c r="E120" s="19" t="s">
        <v>1430</v>
      </c>
      <c r="F120" s="19" t="s">
        <v>53</v>
      </c>
      <c r="G120" s="21" t="s">
        <v>843</v>
      </c>
      <c r="H120" s="7">
        <v>50001075</v>
      </c>
      <c r="I120" s="19" t="s">
        <v>848</v>
      </c>
      <c r="J120" s="22" t="s">
        <v>291</v>
      </c>
      <c r="K120" s="23" t="s">
        <v>1183</v>
      </c>
      <c r="L120" s="24" t="s">
        <v>40</v>
      </c>
      <c r="M120" s="22" t="s">
        <v>29</v>
      </c>
      <c r="N120" s="8">
        <v>77913000</v>
      </c>
      <c r="O120" s="5" t="s">
        <v>42</v>
      </c>
      <c r="P120" s="4" t="s">
        <v>953</v>
      </c>
      <c r="Q120" s="7">
        <v>9</v>
      </c>
      <c r="R120" s="7" t="s">
        <v>1185</v>
      </c>
      <c r="S120" s="4" t="s">
        <v>26</v>
      </c>
      <c r="T120" s="3">
        <v>79451833</v>
      </c>
      <c r="U120" s="4" t="s">
        <v>290</v>
      </c>
      <c r="V120" s="6">
        <v>44575</v>
      </c>
      <c r="W120" s="9">
        <v>44580</v>
      </c>
      <c r="X120" s="6">
        <v>44580</v>
      </c>
      <c r="Y120" s="6">
        <f t="shared" si="4"/>
        <v>44850</v>
      </c>
    </row>
    <row r="121" spans="2:25" x14ac:dyDescent="0.25">
      <c r="B121" s="7">
        <v>2022</v>
      </c>
      <c r="C121" s="3">
        <v>220113</v>
      </c>
      <c r="D121" s="14" t="s">
        <v>289</v>
      </c>
      <c r="E121" s="19" t="s">
        <v>1430</v>
      </c>
      <c r="F121" s="19" t="s">
        <v>53</v>
      </c>
      <c r="G121" s="21" t="s">
        <v>843</v>
      </c>
      <c r="H121" s="7">
        <v>50001075</v>
      </c>
      <c r="I121" s="19" t="s">
        <v>848</v>
      </c>
      <c r="J121" s="22" t="s">
        <v>291</v>
      </c>
      <c r="K121" s="23" t="s">
        <v>1183</v>
      </c>
      <c r="L121" s="24" t="s">
        <v>40</v>
      </c>
      <c r="M121" s="22" t="s">
        <v>29</v>
      </c>
      <c r="N121" s="8">
        <v>77913000</v>
      </c>
      <c r="O121" s="5" t="s">
        <v>42</v>
      </c>
      <c r="P121" s="4" t="s">
        <v>953</v>
      </c>
      <c r="Q121" s="7">
        <v>9</v>
      </c>
      <c r="R121" s="7" t="s">
        <v>1185</v>
      </c>
      <c r="S121" s="4" t="s">
        <v>26</v>
      </c>
      <c r="T121" s="3">
        <v>7630834</v>
      </c>
      <c r="U121" s="4" t="s">
        <v>292</v>
      </c>
      <c r="V121" s="6">
        <v>44575</v>
      </c>
      <c r="W121" s="9">
        <v>44581</v>
      </c>
      <c r="X121" s="6">
        <v>44581</v>
      </c>
      <c r="Y121" s="6">
        <f t="shared" si="4"/>
        <v>44851</v>
      </c>
    </row>
    <row r="122" spans="2:25" x14ac:dyDescent="0.25">
      <c r="B122" s="7">
        <v>2022</v>
      </c>
      <c r="C122" s="3">
        <v>220114</v>
      </c>
      <c r="D122" s="14" t="s">
        <v>293</v>
      </c>
      <c r="E122" s="19" t="s">
        <v>1430</v>
      </c>
      <c r="F122" s="19" t="s">
        <v>53</v>
      </c>
      <c r="G122" s="21" t="s">
        <v>38</v>
      </c>
      <c r="H122" s="7">
        <v>50001003</v>
      </c>
      <c r="I122" s="19" t="s">
        <v>39</v>
      </c>
      <c r="J122" s="22" t="s">
        <v>295</v>
      </c>
      <c r="K122" s="23" t="s">
        <v>1183</v>
      </c>
      <c r="L122" s="24" t="s">
        <v>40</v>
      </c>
      <c r="M122" s="22" t="s">
        <v>29</v>
      </c>
      <c r="N122" s="8">
        <v>58617000</v>
      </c>
      <c r="O122" s="5" t="s">
        <v>36</v>
      </c>
      <c r="P122" s="4" t="s">
        <v>954</v>
      </c>
      <c r="Q122" s="7">
        <v>9</v>
      </c>
      <c r="R122" s="7" t="s">
        <v>1185</v>
      </c>
      <c r="S122" s="4" t="s">
        <v>1114</v>
      </c>
      <c r="T122" s="3">
        <v>51982300</v>
      </c>
      <c r="U122" s="4" t="s">
        <v>294</v>
      </c>
      <c r="V122" s="6">
        <v>44575</v>
      </c>
      <c r="W122" s="9">
        <v>44582</v>
      </c>
      <c r="X122" s="6">
        <v>44582</v>
      </c>
      <c r="Y122" s="6">
        <f t="shared" si="4"/>
        <v>44852</v>
      </c>
    </row>
    <row r="123" spans="2:25" x14ac:dyDescent="0.25">
      <c r="B123" s="7">
        <v>2022</v>
      </c>
      <c r="C123" s="3">
        <v>220115</v>
      </c>
      <c r="D123" s="14" t="s">
        <v>296</v>
      </c>
      <c r="E123" s="19" t="s">
        <v>1430</v>
      </c>
      <c r="F123" s="19" t="s">
        <v>53</v>
      </c>
      <c r="G123" s="21" t="s">
        <v>41</v>
      </c>
      <c r="H123" s="7">
        <v>50001066</v>
      </c>
      <c r="I123" s="19" t="s">
        <v>840</v>
      </c>
      <c r="J123" s="22" t="s">
        <v>298</v>
      </c>
      <c r="K123" s="23" t="s">
        <v>1183</v>
      </c>
      <c r="L123" s="24" t="s">
        <v>40</v>
      </c>
      <c r="M123" s="22" t="s">
        <v>29</v>
      </c>
      <c r="N123" s="8">
        <v>30290103</v>
      </c>
      <c r="O123" s="5" t="s">
        <v>36</v>
      </c>
      <c r="P123" s="4" t="s">
        <v>955</v>
      </c>
      <c r="Q123" s="7">
        <v>279</v>
      </c>
      <c r="R123" s="7" t="s">
        <v>1244</v>
      </c>
      <c r="S123" s="4" t="s">
        <v>1134</v>
      </c>
      <c r="T123" s="3">
        <v>1010170710</v>
      </c>
      <c r="U123" s="4" t="s">
        <v>297</v>
      </c>
      <c r="V123" s="6">
        <v>44574</v>
      </c>
      <c r="W123" s="9">
        <v>44575</v>
      </c>
      <c r="X123" s="6">
        <v>44575</v>
      </c>
      <c r="Y123" s="6">
        <f>+X123+Q123</f>
        <v>44854</v>
      </c>
    </row>
    <row r="124" spans="2:25" x14ac:dyDescent="0.25">
      <c r="B124" s="7">
        <v>2022</v>
      </c>
      <c r="C124" s="3">
        <v>220116</v>
      </c>
      <c r="D124" s="14" t="s">
        <v>299</v>
      </c>
      <c r="E124" s="19" t="s">
        <v>1430</v>
      </c>
      <c r="F124" s="19" t="s">
        <v>53</v>
      </c>
      <c r="G124" s="21" t="s">
        <v>836</v>
      </c>
      <c r="H124" s="7">
        <v>50001040</v>
      </c>
      <c r="I124" s="19" t="s">
        <v>857</v>
      </c>
      <c r="J124" s="22" t="s">
        <v>301</v>
      </c>
      <c r="K124" s="23" t="s">
        <v>1183</v>
      </c>
      <c r="L124" s="24" t="s">
        <v>40</v>
      </c>
      <c r="M124" s="22" t="s">
        <v>29</v>
      </c>
      <c r="N124" s="8">
        <v>78463000</v>
      </c>
      <c r="O124" s="5" t="s">
        <v>36</v>
      </c>
      <c r="P124" s="4" t="s">
        <v>956</v>
      </c>
      <c r="Q124" s="7">
        <v>11</v>
      </c>
      <c r="R124" s="7" t="s">
        <v>1185</v>
      </c>
      <c r="S124" s="4" t="s">
        <v>1135</v>
      </c>
      <c r="T124" s="3">
        <v>53102934</v>
      </c>
      <c r="U124" s="4" t="s">
        <v>300</v>
      </c>
      <c r="V124" s="6">
        <v>44575</v>
      </c>
      <c r="W124" s="9">
        <v>44581</v>
      </c>
      <c r="X124" s="6">
        <v>44586</v>
      </c>
      <c r="Y124" s="6">
        <f t="shared" si="4"/>
        <v>44916</v>
      </c>
    </row>
    <row r="125" spans="2:25" x14ac:dyDescent="0.25">
      <c r="B125" s="7">
        <v>2022</v>
      </c>
      <c r="C125" s="3">
        <v>220117</v>
      </c>
      <c r="D125" s="14" t="s">
        <v>302</v>
      </c>
      <c r="E125" s="19" t="s">
        <v>1430</v>
      </c>
      <c r="F125" s="19" t="s">
        <v>53</v>
      </c>
      <c r="G125" s="21" t="s">
        <v>846</v>
      </c>
      <c r="H125" s="7">
        <v>50001047</v>
      </c>
      <c r="I125" s="19" t="s">
        <v>847</v>
      </c>
      <c r="J125" s="22" t="s">
        <v>304</v>
      </c>
      <c r="K125" s="23" t="s">
        <v>1183</v>
      </c>
      <c r="L125" s="24" t="s">
        <v>40</v>
      </c>
      <c r="M125" s="22" t="s">
        <v>29</v>
      </c>
      <c r="N125" s="8">
        <v>88550000</v>
      </c>
      <c r="O125" s="5" t="s">
        <v>42</v>
      </c>
      <c r="P125" s="4" t="s">
        <v>942</v>
      </c>
      <c r="Q125" s="7">
        <v>11</v>
      </c>
      <c r="R125" s="7" t="s">
        <v>1185</v>
      </c>
      <c r="S125" s="4" t="s">
        <v>1117</v>
      </c>
      <c r="T125" s="3">
        <v>1033743563</v>
      </c>
      <c r="U125" s="4" t="s">
        <v>303</v>
      </c>
      <c r="V125" s="6">
        <v>44575</v>
      </c>
      <c r="W125" s="9">
        <v>44581</v>
      </c>
      <c r="X125" s="6">
        <v>44582</v>
      </c>
      <c r="Y125" s="6">
        <f t="shared" si="4"/>
        <v>44912</v>
      </c>
    </row>
    <row r="126" spans="2:25" x14ac:dyDescent="0.25">
      <c r="B126" s="7">
        <v>2022</v>
      </c>
      <c r="C126" s="3">
        <v>220118</v>
      </c>
      <c r="D126" s="14" t="s">
        <v>306</v>
      </c>
      <c r="E126" s="19" t="s">
        <v>1430</v>
      </c>
      <c r="F126" s="19" t="s">
        <v>305</v>
      </c>
      <c r="G126" s="21" t="s">
        <v>41</v>
      </c>
      <c r="H126" s="7">
        <v>50001067</v>
      </c>
      <c r="I126" s="19" t="s">
        <v>32</v>
      </c>
      <c r="J126" s="22" t="s">
        <v>308</v>
      </c>
      <c r="K126" s="23" t="s">
        <v>1183</v>
      </c>
      <c r="L126" s="24" t="s">
        <v>40</v>
      </c>
      <c r="M126" s="22" t="s">
        <v>29</v>
      </c>
      <c r="N126" s="8">
        <v>30428000</v>
      </c>
      <c r="O126" s="5" t="s">
        <v>36</v>
      </c>
      <c r="P126" s="4" t="s">
        <v>957</v>
      </c>
      <c r="Q126" s="7">
        <v>345</v>
      </c>
      <c r="R126" s="7" t="s">
        <v>1244</v>
      </c>
      <c r="S126" s="4" t="s">
        <v>1118</v>
      </c>
      <c r="T126" s="3">
        <v>860025639</v>
      </c>
      <c r="U126" s="4" t="s">
        <v>307</v>
      </c>
      <c r="V126" s="6">
        <v>44586</v>
      </c>
      <c r="W126" s="9">
        <v>44629</v>
      </c>
      <c r="X126" s="6">
        <v>44634</v>
      </c>
      <c r="Y126" s="6">
        <v>44986</v>
      </c>
    </row>
    <row r="127" spans="2:25" x14ac:dyDescent="0.25">
      <c r="B127" s="7">
        <v>2022</v>
      </c>
      <c r="C127" s="3">
        <v>220119</v>
      </c>
      <c r="D127" s="14" t="s">
        <v>309</v>
      </c>
      <c r="E127" s="19" t="s">
        <v>1430</v>
      </c>
      <c r="F127" s="19" t="s">
        <v>53</v>
      </c>
      <c r="G127" s="21" t="s">
        <v>41</v>
      </c>
      <c r="H127" s="7">
        <v>50001068</v>
      </c>
      <c r="I127" s="19" t="s">
        <v>30</v>
      </c>
      <c r="J127" s="22" t="s">
        <v>311</v>
      </c>
      <c r="K127" s="23" t="s">
        <v>1183</v>
      </c>
      <c r="L127" s="24" t="s">
        <v>40</v>
      </c>
      <c r="M127" s="22" t="s">
        <v>29</v>
      </c>
      <c r="N127" s="8">
        <v>38227000</v>
      </c>
      <c r="O127" s="5" t="s">
        <v>42</v>
      </c>
      <c r="P127" s="4" t="s">
        <v>958</v>
      </c>
      <c r="Q127" s="7">
        <v>7</v>
      </c>
      <c r="R127" s="7" t="s">
        <v>1185</v>
      </c>
      <c r="S127" s="4" t="s">
        <v>33</v>
      </c>
      <c r="T127" s="3">
        <v>29109437</v>
      </c>
      <c r="U127" s="4" t="s">
        <v>310</v>
      </c>
      <c r="V127" s="6">
        <v>44574</v>
      </c>
      <c r="W127" s="9">
        <v>44575</v>
      </c>
      <c r="X127" s="6">
        <v>44575</v>
      </c>
      <c r="Y127" s="6">
        <f t="shared" si="4"/>
        <v>44785</v>
      </c>
    </row>
    <row r="128" spans="2:25" x14ac:dyDescent="0.25">
      <c r="B128" s="7">
        <v>2022</v>
      </c>
      <c r="C128" s="3">
        <v>220120</v>
      </c>
      <c r="D128" s="14" t="s">
        <v>195</v>
      </c>
      <c r="E128" s="19" t="s">
        <v>1430</v>
      </c>
      <c r="F128" s="19" t="s">
        <v>53</v>
      </c>
      <c r="G128" s="21" t="s">
        <v>834</v>
      </c>
      <c r="H128" s="7">
        <v>50001052</v>
      </c>
      <c r="I128" s="19" t="s">
        <v>835</v>
      </c>
      <c r="J128" s="22" t="s">
        <v>197</v>
      </c>
      <c r="K128" s="23" t="s">
        <v>1183</v>
      </c>
      <c r="L128" s="24" t="s">
        <v>40</v>
      </c>
      <c r="M128" s="22" t="s">
        <v>29</v>
      </c>
      <c r="N128" s="8">
        <v>36288000</v>
      </c>
      <c r="O128" s="5" t="s">
        <v>36</v>
      </c>
      <c r="P128" s="4" t="s">
        <v>930</v>
      </c>
      <c r="Q128" s="7">
        <v>9</v>
      </c>
      <c r="R128" s="7" t="s">
        <v>1185</v>
      </c>
      <c r="S128" s="4" t="s">
        <v>1095</v>
      </c>
      <c r="T128" s="3">
        <v>79402236</v>
      </c>
      <c r="U128" s="4" t="s">
        <v>312</v>
      </c>
      <c r="V128" s="6">
        <v>44575</v>
      </c>
      <c r="W128" s="9">
        <v>44579</v>
      </c>
      <c r="X128" s="6">
        <v>44579</v>
      </c>
      <c r="Y128" s="6">
        <f t="shared" si="4"/>
        <v>44849</v>
      </c>
    </row>
    <row r="129" spans="2:25" x14ac:dyDescent="0.25">
      <c r="B129" s="7">
        <v>2022</v>
      </c>
      <c r="C129" s="3">
        <v>220121</v>
      </c>
      <c r="D129" s="14" t="s">
        <v>195</v>
      </c>
      <c r="E129" s="19" t="s">
        <v>1430</v>
      </c>
      <c r="F129" s="19" t="s">
        <v>53</v>
      </c>
      <c r="G129" s="21" t="s">
        <v>834</v>
      </c>
      <c r="H129" s="7">
        <v>50001052</v>
      </c>
      <c r="I129" s="19" t="s">
        <v>835</v>
      </c>
      <c r="J129" s="22" t="s">
        <v>197</v>
      </c>
      <c r="K129" s="23" t="s">
        <v>1183</v>
      </c>
      <c r="L129" s="24" t="s">
        <v>40</v>
      </c>
      <c r="M129" s="22" t="s">
        <v>29</v>
      </c>
      <c r="N129" s="8">
        <v>36288000</v>
      </c>
      <c r="O129" s="5" t="s">
        <v>36</v>
      </c>
      <c r="P129" s="4" t="s">
        <v>930</v>
      </c>
      <c r="Q129" s="7">
        <v>9</v>
      </c>
      <c r="R129" s="7" t="s">
        <v>1185</v>
      </c>
      <c r="S129" s="4" t="s">
        <v>1095</v>
      </c>
      <c r="T129" s="3">
        <v>1032359484</v>
      </c>
      <c r="U129" s="4" t="s">
        <v>313</v>
      </c>
      <c r="V129" s="6">
        <v>44575</v>
      </c>
      <c r="W129" s="9">
        <v>44579</v>
      </c>
      <c r="X129" s="6">
        <v>44579</v>
      </c>
      <c r="Y129" s="6">
        <f t="shared" si="4"/>
        <v>44849</v>
      </c>
    </row>
    <row r="130" spans="2:25" x14ac:dyDescent="0.25">
      <c r="B130" s="7">
        <v>2022</v>
      </c>
      <c r="C130" s="3">
        <v>220122</v>
      </c>
      <c r="D130" s="14" t="s">
        <v>195</v>
      </c>
      <c r="E130" s="19" t="s">
        <v>1430</v>
      </c>
      <c r="F130" s="19" t="s">
        <v>53</v>
      </c>
      <c r="G130" s="21" t="s">
        <v>834</v>
      </c>
      <c r="H130" s="7">
        <v>50001052</v>
      </c>
      <c r="I130" s="19" t="s">
        <v>835</v>
      </c>
      <c r="J130" s="22" t="s">
        <v>197</v>
      </c>
      <c r="K130" s="23" t="s">
        <v>1183</v>
      </c>
      <c r="L130" s="24" t="s">
        <v>40</v>
      </c>
      <c r="M130" s="22" t="s">
        <v>29</v>
      </c>
      <c r="N130" s="8">
        <v>36288000</v>
      </c>
      <c r="O130" s="5" t="s">
        <v>36</v>
      </c>
      <c r="P130" s="4" t="s">
        <v>930</v>
      </c>
      <c r="Q130" s="7">
        <v>9</v>
      </c>
      <c r="R130" s="7" t="s">
        <v>1185</v>
      </c>
      <c r="S130" s="4" t="s">
        <v>1095</v>
      </c>
      <c r="T130" s="3">
        <v>38290994</v>
      </c>
      <c r="U130" s="4" t="s">
        <v>314</v>
      </c>
      <c r="V130" s="6">
        <v>44575</v>
      </c>
      <c r="W130" s="9">
        <v>44579</v>
      </c>
      <c r="X130" s="6">
        <v>44579</v>
      </c>
      <c r="Y130" s="6">
        <f t="shared" si="4"/>
        <v>44849</v>
      </c>
    </row>
    <row r="131" spans="2:25" x14ac:dyDescent="0.25">
      <c r="B131" s="7">
        <v>2022</v>
      </c>
      <c r="C131" s="3">
        <v>220123</v>
      </c>
      <c r="D131" s="14" t="s">
        <v>315</v>
      </c>
      <c r="E131" s="19" t="s">
        <v>1430</v>
      </c>
      <c r="F131" s="19" t="s">
        <v>53</v>
      </c>
      <c r="G131" s="21" t="s">
        <v>858</v>
      </c>
      <c r="H131" s="7">
        <v>50001011</v>
      </c>
      <c r="I131" s="19" t="s">
        <v>859</v>
      </c>
      <c r="J131" s="22" t="s">
        <v>317</v>
      </c>
      <c r="K131" s="23" t="s">
        <v>1183</v>
      </c>
      <c r="L131" s="24" t="s">
        <v>40</v>
      </c>
      <c r="M131" s="22" t="s">
        <v>29</v>
      </c>
      <c r="N131" s="8">
        <v>92230000</v>
      </c>
      <c r="O131" s="5" t="s">
        <v>42</v>
      </c>
      <c r="P131" s="4" t="s">
        <v>959</v>
      </c>
      <c r="Q131" s="7">
        <v>10</v>
      </c>
      <c r="R131" s="7" t="s">
        <v>1185</v>
      </c>
      <c r="S131" s="4" t="s">
        <v>1136</v>
      </c>
      <c r="T131" s="3">
        <v>79597935</v>
      </c>
      <c r="U131" s="4" t="s">
        <v>316</v>
      </c>
      <c r="V131" s="6">
        <v>44575</v>
      </c>
      <c r="W131" s="9">
        <v>44587</v>
      </c>
      <c r="X131" s="6">
        <v>44593</v>
      </c>
      <c r="Y131" s="6">
        <f t="shared" si="4"/>
        <v>44893</v>
      </c>
    </row>
    <row r="132" spans="2:25" x14ac:dyDescent="0.25">
      <c r="B132" s="7">
        <v>2022</v>
      </c>
      <c r="C132" s="3">
        <v>220124</v>
      </c>
      <c r="D132" s="14" t="s">
        <v>195</v>
      </c>
      <c r="E132" s="19" t="s">
        <v>1430</v>
      </c>
      <c r="F132" s="19" t="s">
        <v>53</v>
      </c>
      <c r="G132" s="21" t="s">
        <v>834</v>
      </c>
      <c r="H132" s="7">
        <v>50001052</v>
      </c>
      <c r="I132" s="19" t="s">
        <v>835</v>
      </c>
      <c r="J132" s="22" t="s">
        <v>197</v>
      </c>
      <c r="K132" s="23" t="s">
        <v>1183</v>
      </c>
      <c r="L132" s="24" t="s">
        <v>40</v>
      </c>
      <c r="M132" s="22" t="s">
        <v>29</v>
      </c>
      <c r="N132" s="8">
        <v>36288000</v>
      </c>
      <c r="O132" s="5" t="s">
        <v>36</v>
      </c>
      <c r="P132" s="4" t="s">
        <v>930</v>
      </c>
      <c r="Q132" s="7">
        <v>9</v>
      </c>
      <c r="R132" s="7" t="s">
        <v>1185</v>
      </c>
      <c r="S132" s="4" t="s">
        <v>1095</v>
      </c>
      <c r="T132" s="3">
        <v>53107185</v>
      </c>
      <c r="U132" s="4" t="s">
        <v>318</v>
      </c>
      <c r="V132" s="6">
        <v>44575</v>
      </c>
      <c r="W132" s="9">
        <v>44580</v>
      </c>
      <c r="X132" s="6">
        <v>44580</v>
      </c>
      <c r="Y132" s="6">
        <f t="shared" si="4"/>
        <v>44850</v>
      </c>
    </row>
    <row r="133" spans="2:25" x14ac:dyDescent="0.25">
      <c r="B133" s="7">
        <v>2022</v>
      </c>
      <c r="C133" s="3">
        <v>220125</v>
      </c>
      <c r="D133" s="14" t="s">
        <v>319</v>
      </c>
      <c r="E133" s="19" t="s">
        <v>1430</v>
      </c>
      <c r="F133" s="19" t="s">
        <v>53</v>
      </c>
      <c r="G133" s="21" t="s">
        <v>46</v>
      </c>
      <c r="H133" s="7">
        <v>50001018</v>
      </c>
      <c r="I133" s="19" t="s">
        <v>27</v>
      </c>
      <c r="J133" s="22" t="s">
        <v>321</v>
      </c>
      <c r="K133" s="23" t="s">
        <v>1183</v>
      </c>
      <c r="L133" s="24" t="s">
        <v>40</v>
      </c>
      <c r="M133" s="22" t="s">
        <v>29</v>
      </c>
      <c r="N133" s="8">
        <v>17060000</v>
      </c>
      <c r="O133" s="5" t="s">
        <v>36</v>
      </c>
      <c r="P133" s="4" t="s">
        <v>960</v>
      </c>
      <c r="Q133" s="7">
        <v>5</v>
      </c>
      <c r="R133" s="7" t="s">
        <v>1185</v>
      </c>
      <c r="S133" s="4" t="s">
        <v>1119</v>
      </c>
      <c r="T133" s="3">
        <v>14398194</v>
      </c>
      <c r="U133" s="4" t="s">
        <v>320</v>
      </c>
      <c r="V133" s="6">
        <v>44578</v>
      </c>
      <c r="W133" s="9">
        <v>44582</v>
      </c>
      <c r="X133" s="6">
        <v>44582</v>
      </c>
      <c r="Y133" s="6">
        <f t="shared" si="4"/>
        <v>44732</v>
      </c>
    </row>
    <row r="134" spans="2:25" x14ac:dyDescent="0.25">
      <c r="B134" s="7">
        <v>2022</v>
      </c>
      <c r="C134" s="3">
        <v>220126</v>
      </c>
      <c r="D134" s="14" t="s">
        <v>195</v>
      </c>
      <c r="E134" s="19" t="s">
        <v>1430</v>
      </c>
      <c r="F134" s="19" t="s">
        <v>53</v>
      </c>
      <c r="G134" s="21" t="s">
        <v>834</v>
      </c>
      <c r="H134" s="7">
        <v>50001052</v>
      </c>
      <c r="I134" s="19" t="s">
        <v>835</v>
      </c>
      <c r="J134" s="22" t="s">
        <v>197</v>
      </c>
      <c r="K134" s="23" t="s">
        <v>1183</v>
      </c>
      <c r="L134" s="24" t="s">
        <v>40</v>
      </c>
      <c r="M134" s="22" t="s">
        <v>29</v>
      </c>
      <c r="N134" s="8">
        <v>36288000</v>
      </c>
      <c r="O134" s="5" t="s">
        <v>36</v>
      </c>
      <c r="P134" s="4" t="s">
        <v>930</v>
      </c>
      <c r="Q134" s="7">
        <v>9</v>
      </c>
      <c r="R134" s="7" t="s">
        <v>1185</v>
      </c>
      <c r="S134" s="4" t="s">
        <v>1095</v>
      </c>
      <c r="T134" s="3">
        <v>51983549</v>
      </c>
      <c r="U134" s="4" t="s">
        <v>322</v>
      </c>
      <c r="V134" s="6">
        <v>44574</v>
      </c>
      <c r="W134" s="9">
        <v>44579</v>
      </c>
      <c r="X134" s="6">
        <v>44579</v>
      </c>
      <c r="Y134" s="6">
        <f t="shared" si="4"/>
        <v>44849</v>
      </c>
    </row>
    <row r="135" spans="2:25" x14ac:dyDescent="0.25">
      <c r="B135" s="7">
        <v>2022</v>
      </c>
      <c r="C135" s="3">
        <v>220127</v>
      </c>
      <c r="D135" s="14" t="s">
        <v>323</v>
      </c>
      <c r="E135" s="19" t="s">
        <v>1430</v>
      </c>
      <c r="F135" s="19" t="s">
        <v>53</v>
      </c>
      <c r="G135" s="21" t="s">
        <v>46</v>
      </c>
      <c r="H135" s="7">
        <v>50001018</v>
      </c>
      <c r="I135" s="19" t="s">
        <v>27</v>
      </c>
      <c r="J135" s="22" t="s">
        <v>325</v>
      </c>
      <c r="K135" s="23" t="s">
        <v>1183</v>
      </c>
      <c r="L135" s="24" t="s">
        <v>51</v>
      </c>
      <c r="M135" s="22" t="s">
        <v>37</v>
      </c>
      <c r="N135" s="8">
        <v>40942000</v>
      </c>
      <c r="O135" s="5" t="s">
        <v>36</v>
      </c>
      <c r="P135" s="4" t="s">
        <v>961</v>
      </c>
      <c r="Q135" s="7">
        <v>11</v>
      </c>
      <c r="R135" s="7" t="s">
        <v>1185</v>
      </c>
      <c r="S135" s="4" t="s">
        <v>1119</v>
      </c>
      <c r="T135" s="3">
        <v>52557015</v>
      </c>
      <c r="U135" s="4" t="s">
        <v>324</v>
      </c>
      <c r="V135" s="6">
        <v>44575</v>
      </c>
      <c r="W135" s="9">
        <v>44579</v>
      </c>
      <c r="X135" s="6">
        <v>44579</v>
      </c>
      <c r="Y135" s="6">
        <f t="shared" si="4"/>
        <v>44909</v>
      </c>
    </row>
    <row r="136" spans="2:25" x14ac:dyDescent="0.25">
      <c r="B136" s="7">
        <v>2022</v>
      </c>
      <c r="C136" s="3">
        <v>220128</v>
      </c>
      <c r="D136" s="14" t="s">
        <v>323</v>
      </c>
      <c r="E136" s="19" t="s">
        <v>1430</v>
      </c>
      <c r="F136" s="19" t="s">
        <v>53</v>
      </c>
      <c r="G136" s="21" t="s">
        <v>46</v>
      </c>
      <c r="H136" s="7">
        <v>50001018</v>
      </c>
      <c r="I136" s="19" t="s">
        <v>27</v>
      </c>
      <c r="J136" s="22" t="s">
        <v>325</v>
      </c>
      <c r="K136" s="23" t="s">
        <v>1183</v>
      </c>
      <c r="L136" s="24" t="s">
        <v>51</v>
      </c>
      <c r="M136" s="22" t="s">
        <v>37</v>
      </c>
      <c r="N136" s="8">
        <v>40942000</v>
      </c>
      <c r="O136" s="5" t="s">
        <v>36</v>
      </c>
      <c r="P136" s="4" t="s">
        <v>961</v>
      </c>
      <c r="Q136" s="7">
        <v>11</v>
      </c>
      <c r="R136" s="7" t="s">
        <v>1185</v>
      </c>
      <c r="S136" s="4" t="s">
        <v>1119</v>
      </c>
      <c r="T136" s="3">
        <v>1030544259</v>
      </c>
      <c r="U136" s="4" t="s">
        <v>326</v>
      </c>
      <c r="V136" s="6">
        <v>44575</v>
      </c>
      <c r="W136" s="9">
        <v>44579</v>
      </c>
      <c r="X136" s="6">
        <v>44579</v>
      </c>
      <c r="Y136" s="6">
        <f t="shared" si="4"/>
        <v>44909</v>
      </c>
    </row>
    <row r="137" spans="2:25" x14ac:dyDescent="0.25">
      <c r="B137" s="7">
        <v>2022</v>
      </c>
      <c r="C137" s="3">
        <v>220129</v>
      </c>
      <c r="D137" s="14" t="s">
        <v>323</v>
      </c>
      <c r="E137" s="19" t="s">
        <v>1430</v>
      </c>
      <c r="F137" s="19" t="s">
        <v>53</v>
      </c>
      <c r="G137" s="21" t="s">
        <v>46</v>
      </c>
      <c r="H137" s="7">
        <v>50001018</v>
      </c>
      <c r="I137" s="19" t="s">
        <v>27</v>
      </c>
      <c r="J137" s="22" t="s">
        <v>325</v>
      </c>
      <c r="K137" s="23" t="s">
        <v>1183</v>
      </c>
      <c r="L137" s="24" t="s">
        <v>51</v>
      </c>
      <c r="M137" s="22" t="s">
        <v>37</v>
      </c>
      <c r="N137" s="8">
        <v>40942000</v>
      </c>
      <c r="O137" s="5" t="s">
        <v>36</v>
      </c>
      <c r="P137" s="4" t="s">
        <v>961</v>
      </c>
      <c r="Q137" s="7">
        <v>11</v>
      </c>
      <c r="R137" s="7" t="s">
        <v>1185</v>
      </c>
      <c r="S137" s="4" t="s">
        <v>1119</v>
      </c>
      <c r="T137" s="3">
        <v>1019081525</v>
      </c>
      <c r="U137" s="4" t="s">
        <v>327</v>
      </c>
      <c r="V137" s="6">
        <v>44575</v>
      </c>
      <c r="W137" s="9">
        <v>44579</v>
      </c>
      <c r="X137" s="6">
        <v>44579</v>
      </c>
      <c r="Y137" s="6">
        <f t="shared" si="4"/>
        <v>44909</v>
      </c>
    </row>
    <row r="138" spans="2:25" x14ac:dyDescent="0.25">
      <c r="B138" s="7">
        <v>2022</v>
      </c>
      <c r="C138" s="3">
        <v>220130</v>
      </c>
      <c r="D138" s="14" t="s">
        <v>323</v>
      </c>
      <c r="E138" s="19" t="s">
        <v>1430</v>
      </c>
      <c r="F138" s="19" t="s">
        <v>53</v>
      </c>
      <c r="G138" s="21" t="s">
        <v>46</v>
      </c>
      <c r="H138" s="7">
        <v>50001018</v>
      </c>
      <c r="I138" s="19" t="s">
        <v>27</v>
      </c>
      <c r="J138" s="22" t="s">
        <v>325</v>
      </c>
      <c r="K138" s="23" t="s">
        <v>1183</v>
      </c>
      <c r="L138" s="24" t="s">
        <v>51</v>
      </c>
      <c r="M138" s="22" t="s">
        <v>37</v>
      </c>
      <c r="N138" s="8">
        <v>40942000</v>
      </c>
      <c r="O138" s="5" t="s">
        <v>36</v>
      </c>
      <c r="P138" s="4" t="s">
        <v>961</v>
      </c>
      <c r="Q138" s="7">
        <v>11</v>
      </c>
      <c r="R138" s="7" t="s">
        <v>1185</v>
      </c>
      <c r="S138" s="4" t="s">
        <v>1119</v>
      </c>
      <c r="T138" s="3">
        <v>79648718</v>
      </c>
      <c r="U138" s="4" t="s">
        <v>328</v>
      </c>
      <c r="V138" s="6">
        <v>44575</v>
      </c>
      <c r="W138" s="9">
        <v>44579</v>
      </c>
      <c r="X138" s="6">
        <v>44579</v>
      </c>
      <c r="Y138" s="6">
        <f t="shared" ref="Y138:Y201" si="7">+X138+Q138*30</f>
        <v>44909</v>
      </c>
    </row>
    <row r="139" spans="2:25" x14ac:dyDescent="0.25">
      <c r="B139" s="7">
        <v>2022</v>
      </c>
      <c r="C139" s="3">
        <v>220131</v>
      </c>
      <c r="D139" s="14" t="s">
        <v>329</v>
      </c>
      <c r="E139" s="19" t="s">
        <v>1430</v>
      </c>
      <c r="F139" s="19" t="s">
        <v>53</v>
      </c>
      <c r="G139" s="21" t="s">
        <v>44</v>
      </c>
      <c r="H139" s="7">
        <v>50001000</v>
      </c>
      <c r="I139" s="19" t="s">
        <v>28</v>
      </c>
      <c r="J139" s="22" t="s">
        <v>331</v>
      </c>
      <c r="K139" s="23" t="s">
        <v>1183</v>
      </c>
      <c r="L139" s="24" t="s">
        <v>878</v>
      </c>
      <c r="M139" s="22" t="s">
        <v>52</v>
      </c>
      <c r="N139" s="8">
        <v>58615500</v>
      </c>
      <c r="O139" s="5" t="s">
        <v>36</v>
      </c>
      <c r="P139" s="4" t="s">
        <v>962</v>
      </c>
      <c r="Q139" s="7">
        <v>345</v>
      </c>
      <c r="R139" s="7" t="s">
        <v>1244</v>
      </c>
      <c r="S139" s="4" t="s">
        <v>1096</v>
      </c>
      <c r="T139" s="3">
        <v>52780049</v>
      </c>
      <c r="U139" s="4" t="s">
        <v>330</v>
      </c>
      <c r="V139" s="6">
        <v>44579</v>
      </c>
      <c r="W139" s="9">
        <v>44586</v>
      </c>
      <c r="X139" s="6">
        <v>44586</v>
      </c>
      <c r="Y139" s="6">
        <f t="shared" ref="Y139:Y140" si="8">+X139+Q139</f>
        <v>44931</v>
      </c>
    </row>
    <row r="140" spans="2:25" x14ac:dyDescent="0.25">
      <c r="B140" s="7">
        <v>2022</v>
      </c>
      <c r="C140" s="3">
        <v>220132</v>
      </c>
      <c r="D140" s="14" t="s">
        <v>332</v>
      </c>
      <c r="E140" s="19" t="s">
        <v>1430</v>
      </c>
      <c r="F140" s="19" t="s">
        <v>53</v>
      </c>
      <c r="G140" s="21" t="s">
        <v>45</v>
      </c>
      <c r="H140" s="7">
        <v>50001062</v>
      </c>
      <c r="I140" s="19" t="s">
        <v>50</v>
      </c>
      <c r="J140" s="22" t="s">
        <v>63</v>
      </c>
      <c r="K140" s="23" t="s">
        <v>1183</v>
      </c>
      <c r="L140" s="24" t="s">
        <v>40</v>
      </c>
      <c r="M140" s="22" t="s">
        <v>52</v>
      </c>
      <c r="N140" s="8">
        <v>89660267</v>
      </c>
      <c r="O140" s="5" t="s">
        <v>36</v>
      </c>
      <c r="P140" s="4" t="s">
        <v>963</v>
      </c>
      <c r="Q140" s="7">
        <v>341</v>
      </c>
      <c r="R140" s="7" t="s">
        <v>1244</v>
      </c>
      <c r="S140" s="4" t="s">
        <v>1132</v>
      </c>
      <c r="T140" s="3">
        <v>1019044716</v>
      </c>
      <c r="U140" s="4" t="s">
        <v>333</v>
      </c>
      <c r="V140" s="6">
        <v>44575</v>
      </c>
      <c r="W140" s="9">
        <v>44578</v>
      </c>
      <c r="X140" s="6">
        <v>44581</v>
      </c>
      <c r="Y140" s="6">
        <f t="shared" si="8"/>
        <v>44922</v>
      </c>
    </row>
    <row r="141" spans="2:25" x14ac:dyDescent="0.25">
      <c r="B141" s="7">
        <v>2022</v>
      </c>
      <c r="C141" s="3">
        <v>220133</v>
      </c>
      <c r="D141" s="14" t="s">
        <v>334</v>
      </c>
      <c r="E141" s="19" t="s">
        <v>1430</v>
      </c>
      <c r="F141" s="19" t="s">
        <v>53</v>
      </c>
      <c r="G141" s="21" t="s">
        <v>843</v>
      </c>
      <c r="H141" s="7">
        <v>50001075</v>
      </c>
      <c r="I141" s="19" t="s">
        <v>848</v>
      </c>
      <c r="J141" s="22" t="s">
        <v>336</v>
      </c>
      <c r="K141" s="23" t="s">
        <v>1183</v>
      </c>
      <c r="L141" s="24" t="s">
        <v>40</v>
      </c>
      <c r="M141" s="22" t="s">
        <v>52</v>
      </c>
      <c r="N141" s="8">
        <v>43219000</v>
      </c>
      <c r="O141" s="5" t="s">
        <v>36</v>
      </c>
      <c r="P141" s="4" t="s">
        <v>964</v>
      </c>
      <c r="Q141" s="7">
        <v>11</v>
      </c>
      <c r="R141" s="7" t="s">
        <v>1185</v>
      </c>
      <c r="S141" s="4" t="s">
        <v>26</v>
      </c>
      <c r="T141" s="3">
        <v>1019053259</v>
      </c>
      <c r="U141" s="4" t="s">
        <v>335</v>
      </c>
      <c r="V141" s="6">
        <v>44575</v>
      </c>
      <c r="W141" s="9">
        <v>44579</v>
      </c>
      <c r="X141" s="6">
        <v>44579</v>
      </c>
      <c r="Y141" s="6">
        <f t="shared" si="7"/>
        <v>44909</v>
      </c>
    </row>
    <row r="142" spans="2:25" x14ac:dyDescent="0.25">
      <c r="B142" s="7">
        <v>2022</v>
      </c>
      <c r="C142" s="3">
        <v>220134</v>
      </c>
      <c r="D142" s="14" t="s">
        <v>337</v>
      </c>
      <c r="E142" s="19" t="s">
        <v>1430</v>
      </c>
      <c r="F142" s="19" t="s">
        <v>53</v>
      </c>
      <c r="G142" s="21" t="s">
        <v>834</v>
      </c>
      <c r="H142" s="7">
        <v>50001054</v>
      </c>
      <c r="I142" s="19" t="s">
        <v>860</v>
      </c>
      <c r="J142" s="22" t="s">
        <v>339</v>
      </c>
      <c r="K142" s="23" t="s">
        <v>1183</v>
      </c>
      <c r="L142" s="24" t="s">
        <v>40</v>
      </c>
      <c r="M142" s="22" t="s">
        <v>52</v>
      </c>
      <c r="N142" s="8">
        <v>61402000</v>
      </c>
      <c r="O142" s="5" t="s">
        <v>36</v>
      </c>
      <c r="P142" s="4" t="s">
        <v>965</v>
      </c>
      <c r="Q142" s="7">
        <v>11</v>
      </c>
      <c r="R142" s="7" t="s">
        <v>1185</v>
      </c>
      <c r="S142" s="4" t="s">
        <v>1095</v>
      </c>
      <c r="T142" s="3">
        <v>52886873</v>
      </c>
      <c r="U142" s="4" t="s">
        <v>338</v>
      </c>
      <c r="V142" s="6">
        <v>44575</v>
      </c>
      <c r="W142" s="9">
        <v>44581</v>
      </c>
      <c r="X142" s="6">
        <v>44582</v>
      </c>
      <c r="Y142" s="6">
        <f t="shared" si="7"/>
        <v>44912</v>
      </c>
    </row>
    <row r="143" spans="2:25" x14ac:dyDescent="0.25">
      <c r="B143" s="7">
        <v>2022</v>
      </c>
      <c r="C143" s="3">
        <v>220135</v>
      </c>
      <c r="D143" s="14" t="s">
        <v>340</v>
      </c>
      <c r="E143" s="19" t="s">
        <v>1430</v>
      </c>
      <c r="F143" s="19" t="s">
        <v>53</v>
      </c>
      <c r="G143" s="21" t="s">
        <v>861</v>
      </c>
      <c r="H143" s="7">
        <v>50001059</v>
      </c>
      <c r="I143" s="19" t="s">
        <v>862</v>
      </c>
      <c r="J143" s="22" t="s">
        <v>342</v>
      </c>
      <c r="K143" s="23" t="s">
        <v>1183</v>
      </c>
      <c r="L143" s="24" t="s">
        <v>40</v>
      </c>
      <c r="M143" s="22" t="s">
        <v>52</v>
      </c>
      <c r="N143" s="8">
        <v>44352000</v>
      </c>
      <c r="O143" s="5" t="s">
        <v>36</v>
      </c>
      <c r="P143" s="4" t="s">
        <v>966</v>
      </c>
      <c r="Q143" s="7">
        <v>11</v>
      </c>
      <c r="R143" s="7" t="s">
        <v>1185</v>
      </c>
      <c r="S143" s="4" t="s">
        <v>1137</v>
      </c>
      <c r="T143" s="3">
        <v>1020813397</v>
      </c>
      <c r="U143" s="4" t="s">
        <v>341</v>
      </c>
      <c r="V143" s="6">
        <v>44576</v>
      </c>
      <c r="W143" s="9">
        <v>44579</v>
      </c>
      <c r="X143" s="6">
        <v>44581</v>
      </c>
      <c r="Y143" s="6">
        <f t="shared" si="7"/>
        <v>44911</v>
      </c>
    </row>
    <row r="144" spans="2:25" x14ac:dyDescent="0.25">
      <c r="B144" s="7">
        <v>2022</v>
      </c>
      <c r="C144" s="3">
        <v>220136</v>
      </c>
      <c r="D144" s="14" t="s">
        <v>343</v>
      </c>
      <c r="E144" s="19" t="s">
        <v>1430</v>
      </c>
      <c r="F144" s="19" t="s">
        <v>53</v>
      </c>
      <c r="G144" s="21" t="s">
        <v>44</v>
      </c>
      <c r="H144" s="7">
        <v>50001000</v>
      </c>
      <c r="I144" s="19" t="s">
        <v>28</v>
      </c>
      <c r="J144" s="22" t="s">
        <v>345</v>
      </c>
      <c r="K144" s="23" t="s">
        <v>1183</v>
      </c>
      <c r="L144" s="24" t="s">
        <v>878</v>
      </c>
      <c r="M144" s="22" t="s">
        <v>52</v>
      </c>
      <c r="N144" s="8">
        <v>53498000</v>
      </c>
      <c r="O144" s="5" t="s">
        <v>36</v>
      </c>
      <c r="P144" s="4" t="s">
        <v>967</v>
      </c>
      <c r="Q144" s="7">
        <v>345</v>
      </c>
      <c r="R144" s="7" t="s">
        <v>1244</v>
      </c>
      <c r="S144" s="4" t="s">
        <v>1114</v>
      </c>
      <c r="T144" s="3">
        <v>80797720</v>
      </c>
      <c r="U144" s="4" t="s">
        <v>344</v>
      </c>
      <c r="V144" s="6">
        <v>44579</v>
      </c>
      <c r="W144" s="9">
        <v>44582</v>
      </c>
      <c r="X144" s="6">
        <v>44582</v>
      </c>
      <c r="Y144" s="6">
        <f>+X144+Q144</f>
        <v>44927</v>
      </c>
    </row>
    <row r="145" spans="2:25" x14ac:dyDescent="0.25">
      <c r="B145" s="7">
        <v>2022</v>
      </c>
      <c r="C145" s="3">
        <v>220137</v>
      </c>
      <c r="D145" s="14" t="s">
        <v>309</v>
      </c>
      <c r="E145" s="19" t="s">
        <v>1430</v>
      </c>
      <c r="F145" s="19" t="s">
        <v>53</v>
      </c>
      <c r="G145" s="21" t="s">
        <v>41</v>
      </c>
      <c r="H145" s="7">
        <v>50001068</v>
      </c>
      <c r="I145" s="19" t="s">
        <v>30</v>
      </c>
      <c r="J145" s="22" t="s">
        <v>311</v>
      </c>
      <c r="K145" s="23" t="s">
        <v>1183</v>
      </c>
      <c r="L145" s="24" t="s">
        <v>40</v>
      </c>
      <c r="M145" s="22" t="s">
        <v>52</v>
      </c>
      <c r="N145" s="8">
        <v>38227000</v>
      </c>
      <c r="O145" s="5" t="s">
        <v>42</v>
      </c>
      <c r="P145" s="4" t="s">
        <v>958</v>
      </c>
      <c r="Q145" s="7">
        <v>7</v>
      </c>
      <c r="R145" s="7" t="s">
        <v>1185</v>
      </c>
      <c r="S145" s="4" t="s">
        <v>33</v>
      </c>
      <c r="T145" s="3">
        <v>1018424019</v>
      </c>
      <c r="U145" s="4" t="s">
        <v>346</v>
      </c>
      <c r="V145" s="6">
        <v>44575</v>
      </c>
      <c r="W145" s="9">
        <v>44581</v>
      </c>
      <c r="X145" s="6">
        <v>44582</v>
      </c>
      <c r="Y145" s="6">
        <f t="shared" si="7"/>
        <v>44792</v>
      </c>
    </row>
    <row r="146" spans="2:25" x14ac:dyDescent="0.25">
      <c r="B146" s="7">
        <v>2022</v>
      </c>
      <c r="C146" s="3">
        <v>220138</v>
      </c>
      <c r="D146" s="14" t="s">
        <v>347</v>
      </c>
      <c r="E146" s="19" t="s">
        <v>1430</v>
      </c>
      <c r="F146" s="19" t="s">
        <v>53</v>
      </c>
      <c r="G146" s="21" t="s">
        <v>41</v>
      </c>
      <c r="H146" s="7">
        <v>50001068</v>
      </c>
      <c r="I146" s="19" t="s">
        <v>30</v>
      </c>
      <c r="J146" s="22" t="s">
        <v>349</v>
      </c>
      <c r="K146" s="23" t="s">
        <v>1183</v>
      </c>
      <c r="L146" s="24" t="s">
        <v>40</v>
      </c>
      <c r="M146" s="22" t="s">
        <v>52</v>
      </c>
      <c r="N146" s="8">
        <v>38227000</v>
      </c>
      <c r="O146" s="5" t="s">
        <v>36</v>
      </c>
      <c r="P146" s="4" t="s">
        <v>968</v>
      </c>
      <c r="Q146" s="7">
        <v>7</v>
      </c>
      <c r="R146" s="7" t="s">
        <v>1185</v>
      </c>
      <c r="S146" s="4" t="s">
        <v>1120</v>
      </c>
      <c r="T146" s="3">
        <v>1111744164</v>
      </c>
      <c r="U146" s="4" t="s">
        <v>348</v>
      </c>
      <c r="V146" s="6">
        <v>44575</v>
      </c>
      <c r="W146" s="9">
        <v>44580</v>
      </c>
      <c r="X146" s="6">
        <v>44581</v>
      </c>
      <c r="Y146" s="6">
        <f t="shared" si="7"/>
        <v>44791</v>
      </c>
    </row>
    <row r="147" spans="2:25" x14ac:dyDescent="0.25">
      <c r="B147" s="7">
        <v>2022</v>
      </c>
      <c r="C147" s="3">
        <v>220139</v>
      </c>
      <c r="D147" s="14" t="s">
        <v>267</v>
      </c>
      <c r="E147" s="19" t="s">
        <v>1430</v>
      </c>
      <c r="F147" s="19" t="s">
        <v>53</v>
      </c>
      <c r="G147" s="21" t="s">
        <v>41</v>
      </c>
      <c r="H147" s="7">
        <v>50001068</v>
      </c>
      <c r="I147" s="19" t="s">
        <v>30</v>
      </c>
      <c r="J147" s="22" t="s">
        <v>269</v>
      </c>
      <c r="K147" s="23" t="s">
        <v>1183</v>
      </c>
      <c r="L147" s="24" t="s">
        <v>40</v>
      </c>
      <c r="M147" s="22" t="s">
        <v>52</v>
      </c>
      <c r="N147" s="8">
        <v>71643000</v>
      </c>
      <c r="O147" s="5" t="s">
        <v>36</v>
      </c>
      <c r="P147" s="4" t="s">
        <v>948</v>
      </c>
      <c r="Q147" s="7">
        <v>11</v>
      </c>
      <c r="R147" s="7" t="s">
        <v>1185</v>
      </c>
      <c r="S147" s="4" t="s">
        <v>1132</v>
      </c>
      <c r="T147" s="3">
        <v>52108302</v>
      </c>
      <c r="U147" s="4" t="s">
        <v>350</v>
      </c>
      <c r="V147" s="6">
        <v>44575</v>
      </c>
      <c r="W147" s="9">
        <v>44582</v>
      </c>
      <c r="X147" s="6">
        <v>44586</v>
      </c>
      <c r="Y147" s="6">
        <f t="shared" si="7"/>
        <v>44916</v>
      </c>
    </row>
    <row r="148" spans="2:25" x14ac:dyDescent="0.25">
      <c r="B148" s="7">
        <v>2022</v>
      </c>
      <c r="C148" s="3">
        <v>220140</v>
      </c>
      <c r="D148" s="14" t="s">
        <v>351</v>
      </c>
      <c r="E148" s="19" t="s">
        <v>1430</v>
      </c>
      <c r="F148" s="19" t="s">
        <v>53</v>
      </c>
      <c r="G148" s="21" t="s">
        <v>44</v>
      </c>
      <c r="H148" s="7">
        <v>50001000</v>
      </c>
      <c r="I148" s="19" t="s">
        <v>28</v>
      </c>
      <c r="J148" s="22" t="s">
        <v>353</v>
      </c>
      <c r="K148" s="23" t="s">
        <v>1183</v>
      </c>
      <c r="L148" s="24" t="s">
        <v>878</v>
      </c>
      <c r="M148" s="22" t="s">
        <v>52</v>
      </c>
      <c r="N148" s="8">
        <v>86066000</v>
      </c>
      <c r="O148" s="5" t="s">
        <v>36</v>
      </c>
      <c r="P148" s="4" t="s">
        <v>969</v>
      </c>
      <c r="Q148" s="7">
        <v>345</v>
      </c>
      <c r="R148" s="7" t="s">
        <v>1244</v>
      </c>
      <c r="S148" s="4" t="s">
        <v>1138</v>
      </c>
      <c r="T148" s="3">
        <v>52699378</v>
      </c>
      <c r="U148" s="4" t="s">
        <v>352</v>
      </c>
      <c r="V148" s="6">
        <v>44575</v>
      </c>
      <c r="W148" s="9">
        <v>44580</v>
      </c>
      <c r="X148" s="6">
        <v>44581</v>
      </c>
      <c r="Y148" s="6">
        <f t="shared" ref="Y148:Y149" si="9">+X148+Q148</f>
        <v>44926</v>
      </c>
    </row>
    <row r="149" spans="2:25" x14ac:dyDescent="0.25">
      <c r="B149" s="7">
        <v>2022</v>
      </c>
      <c r="C149" s="3">
        <v>220141</v>
      </c>
      <c r="D149" s="14" t="s">
        <v>354</v>
      </c>
      <c r="E149" s="19" t="s">
        <v>1430</v>
      </c>
      <c r="F149" s="19" t="s">
        <v>53</v>
      </c>
      <c r="G149" s="21" t="s">
        <v>44</v>
      </c>
      <c r="H149" s="7">
        <v>50001000</v>
      </c>
      <c r="I149" s="19" t="s">
        <v>28</v>
      </c>
      <c r="J149" s="22" t="s">
        <v>356</v>
      </c>
      <c r="K149" s="23" t="s">
        <v>1183</v>
      </c>
      <c r="L149" s="24" t="s">
        <v>878</v>
      </c>
      <c r="M149" s="22" t="s">
        <v>52</v>
      </c>
      <c r="N149" s="8">
        <v>86066000</v>
      </c>
      <c r="O149" s="5" t="s">
        <v>36</v>
      </c>
      <c r="P149" s="4" t="s">
        <v>970</v>
      </c>
      <c r="Q149" s="7">
        <v>345</v>
      </c>
      <c r="R149" s="7" t="s">
        <v>1244</v>
      </c>
      <c r="S149" s="4" t="s">
        <v>1096</v>
      </c>
      <c r="T149" s="3">
        <v>79959394</v>
      </c>
      <c r="U149" s="4" t="s">
        <v>355</v>
      </c>
      <c r="V149" s="6">
        <v>44575</v>
      </c>
      <c r="W149" s="9">
        <v>44581</v>
      </c>
      <c r="X149" s="6">
        <v>44585</v>
      </c>
      <c r="Y149" s="6">
        <f t="shared" si="9"/>
        <v>44930</v>
      </c>
    </row>
    <row r="150" spans="2:25" x14ac:dyDescent="0.25">
      <c r="B150" s="7">
        <v>2022</v>
      </c>
      <c r="C150" s="3">
        <v>220142</v>
      </c>
      <c r="D150" s="14" t="s">
        <v>357</v>
      </c>
      <c r="E150" s="19" t="s">
        <v>1430</v>
      </c>
      <c r="F150" s="19" t="s">
        <v>53</v>
      </c>
      <c r="G150" s="21" t="s">
        <v>843</v>
      </c>
      <c r="H150" s="7">
        <v>50001073</v>
      </c>
      <c r="I150" s="19" t="s">
        <v>844</v>
      </c>
      <c r="J150" s="22" t="s">
        <v>231</v>
      </c>
      <c r="K150" s="23" t="s">
        <v>1183</v>
      </c>
      <c r="L150" s="24" t="s">
        <v>40</v>
      </c>
      <c r="M150" s="22" t="s">
        <v>52</v>
      </c>
      <c r="N150" s="8">
        <v>47328000</v>
      </c>
      <c r="O150" s="5" t="s">
        <v>36</v>
      </c>
      <c r="P150" s="4" t="s">
        <v>971</v>
      </c>
      <c r="Q150" s="7">
        <v>6</v>
      </c>
      <c r="R150" s="7" t="s">
        <v>1185</v>
      </c>
      <c r="S150" s="4" t="s">
        <v>1107</v>
      </c>
      <c r="T150" s="3">
        <v>79285768</v>
      </c>
      <c r="U150" s="4" t="s">
        <v>358</v>
      </c>
      <c r="V150" s="6">
        <v>44575</v>
      </c>
      <c r="W150" s="9">
        <v>44579</v>
      </c>
      <c r="X150" s="6">
        <v>44579</v>
      </c>
      <c r="Y150" s="6">
        <f t="shared" si="7"/>
        <v>44759</v>
      </c>
    </row>
    <row r="151" spans="2:25" x14ac:dyDescent="0.25">
      <c r="B151" s="7">
        <v>2022</v>
      </c>
      <c r="C151" s="3">
        <v>220143</v>
      </c>
      <c r="D151" s="14" t="s">
        <v>359</v>
      </c>
      <c r="E151" s="19" t="s">
        <v>1430</v>
      </c>
      <c r="F151" s="19" t="s">
        <v>53</v>
      </c>
      <c r="G151" s="21" t="s">
        <v>843</v>
      </c>
      <c r="H151" s="7">
        <v>50001073</v>
      </c>
      <c r="I151" s="19" t="s">
        <v>844</v>
      </c>
      <c r="J151" s="22" t="s">
        <v>361</v>
      </c>
      <c r="K151" s="23" t="s">
        <v>1183</v>
      </c>
      <c r="L151" s="24" t="s">
        <v>40</v>
      </c>
      <c r="M151" s="22" t="s">
        <v>52</v>
      </c>
      <c r="N151" s="8">
        <v>47328000</v>
      </c>
      <c r="O151" s="5" t="s">
        <v>897</v>
      </c>
      <c r="P151" s="4" t="s">
        <v>972</v>
      </c>
      <c r="Q151" s="7">
        <v>6</v>
      </c>
      <c r="R151" s="7" t="s">
        <v>1185</v>
      </c>
      <c r="S151" s="4" t="s">
        <v>33</v>
      </c>
      <c r="T151" s="3">
        <v>80778617</v>
      </c>
      <c r="U151" s="4" t="s">
        <v>360</v>
      </c>
      <c r="V151" s="6">
        <v>44575</v>
      </c>
      <c r="W151" s="9">
        <v>44579</v>
      </c>
      <c r="X151" s="6">
        <v>44579</v>
      </c>
      <c r="Y151" s="6">
        <f t="shared" si="7"/>
        <v>44759</v>
      </c>
    </row>
    <row r="152" spans="2:25" x14ac:dyDescent="0.25">
      <c r="B152" s="7">
        <v>2022</v>
      </c>
      <c r="C152" s="3">
        <v>220144</v>
      </c>
      <c r="D152" s="14" t="s">
        <v>362</v>
      </c>
      <c r="E152" s="19" t="s">
        <v>1430</v>
      </c>
      <c r="F152" s="19" t="s">
        <v>53</v>
      </c>
      <c r="G152" s="21" t="s">
        <v>843</v>
      </c>
      <c r="H152" s="7">
        <v>50001073</v>
      </c>
      <c r="I152" s="19" t="s">
        <v>844</v>
      </c>
      <c r="J152" s="22" t="s">
        <v>364</v>
      </c>
      <c r="K152" s="23" t="s">
        <v>1183</v>
      </c>
      <c r="L152" s="24" t="s">
        <v>40</v>
      </c>
      <c r="M152" s="22" t="s">
        <v>52</v>
      </c>
      <c r="N152" s="8">
        <v>47328000</v>
      </c>
      <c r="O152" s="5" t="s">
        <v>36</v>
      </c>
      <c r="P152" s="4" t="s">
        <v>973</v>
      </c>
      <c r="Q152" s="7">
        <v>6</v>
      </c>
      <c r="R152" s="7" t="s">
        <v>1185</v>
      </c>
      <c r="S152" s="4" t="s">
        <v>1107</v>
      </c>
      <c r="T152" s="3">
        <v>52047756</v>
      </c>
      <c r="U152" s="4" t="s">
        <v>363</v>
      </c>
      <c r="V152" s="6">
        <v>44576</v>
      </c>
      <c r="W152" s="9">
        <v>44578</v>
      </c>
      <c r="X152" s="6">
        <v>44578</v>
      </c>
      <c r="Y152" s="6">
        <f t="shared" si="7"/>
        <v>44758</v>
      </c>
    </row>
    <row r="153" spans="2:25" x14ac:dyDescent="0.25">
      <c r="B153" s="7">
        <v>2022</v>
      </c>
      <c r="C153" s="3">
        <v>220145</v>
      </c>
      <c r="D153" s="14" t="s">
        <v>359</v>
      </c>
      <c r="E153" s="19" t="s">
        <v>1430</v>
      </c>
      <c r="F153" s="19" t="s">
        <v>53</v>
      </c>
      <c r="G153" s="21" t="s">
        <v>843</v>
      </c>
      <c r="H153" s="7">
        <v>50001073</v>
      </c>
      <c r="I153" s="19" t="s">
        <v>844</v>
      </c>
      <c r="J153" s="22" t="s">
        <v>361</v>
      </c>
      <c r="K153" s="23" t="s">
        <v>1183</v>
      </c>
      <c r="L153" s="24" t="s">
        <v>40</v>
      </c>
      <c r="M153" s="22" t="s">
        <v>52</v>
      </c>
      <c r="N153" s="8">
        <v>47328000</v>
      </c>
      <c r="O153" s="5" t="s">
        <v>897</v>
      </c>
      <c r="P153" s="4" t="s">
        <v>974</v>
      </c>
      <c r="Q153" s="7">
        <v>6</v>
      </c>
      <c r="R153" s="7" t="s">
        <v>1185</v>
      </c>
      <c r="S153" s="4" t="s">
        <v>33</v>
      </c>
      <c r="T153" s="3">
        <v>79615371</v>
      </c>
      <c r="U153" s="4" t="s">
        <v>365</v>
      </c>
      <c r="V153" s="6">
        <v>44575</v>
      </c>
      <c r="W153" s="9">
        <v>44579</v>
      </c>
      <c r="X153" s="6">
        <v>44579</v>
      </c>
      <c r="Y153" s="6">
        <f t="shared" si="7"/>
        <v>44759</v>
      </c>
    </row>
    <row r="154" spans="2:25" x14ac:dyDescent="0.25">
      <c r="B154" s="7">
        <v>2022</v>
      </c>
      <c r="C154" s="3">
        <v>220146</v>
      </c>
      <c r="D154" s="14" t="s">
        <v>366</v>
      </c>
      <c r="E154" s="19" t="s">
        <v>1430</v>
      </c>
      <c r="F154" s="19" t="s">
        <v>305</v>
      </c>
      <c r="G154" s="21" t="s">
        <v>41</v>
      </c>
      <c r="H154" s="7">
        <v>50001067</v>
      </c>
      <c r="I154" s="19" t="s">
        <v>32</v>
      </c>
      <c r="J154" s="22" t="s">
        <v>368</v>
      </c>
      <c r="K154" s="23" t="s">
        <v>1183</v>
      </c>
      <c r="L154" s="24" t="s">
        <v>40</v>
      </c>
      <c r="M154" s="22" t="s">
        <v>52</v>
      </c>
      <c r="N154" s="8">
        <v>57566000</v>
      </c>
      <c r="O154" s="5" t="s">
        <v>36</v>
      </c>
      <c r="P154" s="4" t="s">
        <v>975</v>
      </c>
      <c r="Q154" s="7">
        <v>345</v>
      </c>
      <c r="R154" s="7" t="s">
        <v>1244</v>
      </c>
      <c r="S154" s="4" t="s">
        <v>1118</v>
      </c>
      <c r="T154" s="3">
        <v>860005289</v>
      </c>
      <c r="U154" s="4" t="s">
        <v>367</v>
      </c>
      <c r="V154" s="6">
        <v>44579</v>
      </c>
      <c r="W154" s="9">
        <v>44638</v>
      </c>
      <c r="X154" s="6">
        <v>44642</v>
      </c>
      <c r="Y154" s="6">
        <v>44994</v>
      </c>
    </row>
    <row r="155" spans="2:25" x14ac:dyDescent="0.25">
      <c r="B155" s="7">
        <v>2022</v>
      </c>
      <c r="C155" s="3">
        <v>220147</v>
      </c>
      <c r="D155" s="14" t="s">
        <v>195</v>
      </c>
      <c r="E155" s="19" t="s">
        <v>1430</v>
      </c>
      <c r="F155" s="19" t="s">
        <v>53</v>
      </c>
      <c r="G155" s="21" t="s">
        <v>834</v>
      </c>
      <c r="H155" s="7">
        <v>50001052</v>
      </c>
      <c r="I155" s="19" t="s">
        <v>835</v>
      </c>
      <c r="J155" s="22" t="s">
        <v>197</v>
      </c>
      <c r="K155" s="23" t="s">
        <v>1183</v>
      </c>
      <c r="L155" s="24" t="s">
        <v>40</v>
      </c>
      <c r="M155" s="22" t="s">
        <v>52</v>
      </c>
      <c r="N155" s="8">
        <v>36288000</v>
      </c>
      <c r="O155" s="5" t="s">
        <v>36</v>
      </c>
      <c r="P155" s="4" t="s">
        <v>930</v>
      </c>
      <c r="Q155" s="7">
        <v>9</v>
      </c>
      <c r="R155" s="7" t="s">
        <v>1185</v>
      </c>
      <c r="S155" s="4" t="s">
        <v>1095</v>
      </c>
      <c r="T155" s="3">
        <v>1067810656</v>
      </c>
      <c r="U155" s="4" t="s">
        <v>369</v>
      </c>
      <c r="V155" s="6">
        <v>44575</v>
      </c>
      <c r="W155" s="9">
        <v>44579</v>
      </c>
      <c r="X155" s="6">
        <v>44579</v>
      </c>
      <c r="Y155" s="6">
        <f t="shared" si="7"/>
        <v>44849</v>
      </c>
    </row>
    <row r="156" spans="2:25" x14ac:dyDescent="0.25">
      <c r="B156" s="7">
        <v>2022</v>
      </c>
      <c r="C156" s="3">
        <v>220148</v>
      </c>
      <c r="D156" s="14" t="s">
        <v>370</v>
      </c>
      <c r="E156" s="19" t="s">
        <v>1430</v>
      </c>
      <c r="F156" s="19" t="s">
        <v>53</v>
      </c>
      <c r="G156" s="21" t="s">
        <v>44</v>
      </c>
      <c r="H156" s="7">
        <v>50001000</v>
      </c>
      <c r="I156" s="19" t="s">
        <v>28</v>
      </c>
      <c r="J156" s="22" t="s">
        <v>372</v>
      </c>
      <c r="K156" s="23" t="s">
        <v>1183</v>
      </c>
      <c r="L156" s="24" t="s">
        <v>878</v>
      </c>
      <c r="M156" s="22" t="s">
        <v>52</v>
      </c>
      <c r="N156" s="8">
        <v>135000000</v>
      </c>
      <c r="O156" s="5" t="s">
        <v>36</v>
      </c>
      <c r="P156" s="4" t="s">
        <v>976</v>
      </c>
      <c r="Q156" s="7">
        <v>225</v>
      </c>
      <c r="R156" s="7" t="s">
        <v>1244</v>
      </c>
      <c r="S156" s="4" t="s">
        <v>1139</v>
      </c>
      <c r="T156" s="3">
        <v>52621214</v>
      </c>
      <c r="U156" s="4" t="s">
        <v>371</v>
      </c>
      <c r="V156" s="6">
        <v>44579</v>
      </c>
      <c r="W156" s="9">
        <v>44587</v>
      </c>
      <c r="X156" s="6">
        <v>44593</v>
      </c>
      <c r="Y156" s="6">
        <f>+X156+Q156</f>
        <v>44818</v>
      </c>
    </row>
    <row r="157" spans="2:25" x14ac:dyDescent="0.25">
      <c r="B157" s="7">
        <v>2022</v>
      </c>
      <c r="C157" s="3">
        <v>220149</v>
      </c>
      <c r="D157" s="14" t="s">
        <v>195</v>
      </c>
      <c r="E157" s="19" t="s">
        <v>1430</v>
      </c>
      <c r="F157" s="19" t="s">
        <v>53</v>
      </c>
      <c r="G157" s="21" t="s">
        <v>834</v>
      </c>
      <c r="H157" s="7">
        <v>50001052</v>
      </c>
      <c r="I157" s="19" t="s">
        <v>835</v>
      </c>
      <c r="J157" s="22" t="s">
        <v>197</v>
      </c>
      <c r="K157" s="23" t="s">
        <v>1183</v>
      </c>
      <c r="L157" s="24" t="s">
        <v>40</v>
      </c>
      <c r="M157" s="22" t="s">
        <v>52</v>
      </c>
      <c r="N157" s="8">
        <v>36288000</v>
      </c>
      <c r="O157" s="5" t="s">
        <v>36</v>
      </c>
      <c r="P157" s="4" t="s">
        <v>930</v>
      </c>
      <c r="Q157" s="7">
        <v>9</v>
      </c>
      <c r="R157" s="7" t="s">
        <v>1185</v>
      </c>
      <c r="S157" s="4" t="s">
        <v>1095</v>
      </c>
      <c r="T157" s="3">
        <v>52888733</v>
      </c>
      <c r="U157" s="4" t="s">
        <v>373</v>
      </c>
      <c r="V157" s="6">
        <v>44575</v>
      </c>
      <c r="W157" s="9">
        <v>44580</v>
      </c>
      <c r="X157" s="6">
        <v>44580</v>
      </c>
      <c r="Y157" s="6">
        <f t="shared" si="7"/>
        <v>44850</v>
      </c>
    </row>
    <row r="158" spans="2:25" x14ac:dyDescent="0.25">
      <c r="B158" s="7">
        <v>2022</v>
      </c>
      <c r="C158" s="3">
        <v>220150</v>
      </c>
      <c r="D158" s="14" t="s">
        <v>374</v>
      </c>
      <c r="E158" s="19" t="s">
        <v>1430</v>
      </c>
      <c r="F158" s="19" t="s">
        <v>53</v>
      </c>
      <c r="G158" s="21" t="s">
        <v>44</v>
      </c>
      <c r="H158" s="7">
        <v>50001000</v>
      </c>
      <c r="I158" s="19" t="s">
        <v>28</v>
      </c>
      <c r="J158" s="22" t="s">
        <v>376</v>
      </c>
      <c r="K158" s="23" t="s">
        <v>1183</v>
      </c>
      <c r="L158" s="24" t="s">
        <v>878</v>
      </c>
      <c r="M158" s="22" t="s">
        <v>52</v>
      </c>
      <c r="N158" s="8">
        <v>55821000</v>
      </c>
      <c r="O158" s="5" t="s">
        <v>36</v>
      </c>
      <c r="P158" s="4" t="s">
        <v>977</v>
      </c>
      <c r="Q158" s="7">
        <v>345</v>
      </c>
      <c r="R158" s="7" t="s">
        <v>1244</v>
      </c>
      <c r="S158" s="4" t="s">
        <v>1096</v>
      </c>
      <c r="T158" s="3">
        <v>1030619583</v>
      </c>
      <c r="U158" s="4" t="s">
        <v>375</v>
      </c>
      <c r="V158" s="6">
        <v>44575</v>
      </c>
      <c r="W158" s="9">
        <v>44586</v>
      </c>
      <c r="X158" s="6">
        <v>44588</v>
      </c>
      <c r="Y158" s="6">
        <f t="shared" ref="Y158:Y159" si="10">+X158+Q158</f>
        <v>44933</v>
      </c>
    </row>
    <row r="159" spans="2:25" x14ac:dyDescent="0.25">
      <c r="B159" s="7">
        <v>2022</v>
      </c>
      <c r="C159" s="3">
        <v>220151</v>
      </c>
      <c r="D159" s="14" t="s">
        <v>374</v>
      </c>
      <c r="E159" s="19" t="s">
        <v>1430</v>
      </c>
      <c r="F159" s="19" t="s">
        <v>53</v>
      </c>
      <c r="G159" s="21" t="s">
        <v>44</v>
      </c>
      <c r="H159" s="7">
        <v>50001000</v>
      </c>
      <c r="I159" s="19" t="s">
        <v>28</v>
      </c>
      <c r="J159" s="22" t="s">
        <v>376</v>
      </c>
      <c r="K159" s="23" t="s">
        <v>1183</v>
      </c>
      <c r="L159" s="24" t="s">
        <v>878</v>
      </c>
      <c r="M159" s="22" t="s">
        <v>52</v>
      </c>
      <c r="N159" s="8">
        <v>55821000</v>
      </c>
      <c r="O159" s="5" t="s">
        <v>36</v>
      </c>
      <c r="P159" s="4" t="s">
        <v>977</v>
      </c>
      <c r="Q159" s="7">
        <v>345</v>
      </c>
      <c r="R159" s="7" t="s">
        <v>1244</v>
      </c>
      <c r="S159" s="4" t="s">
        <v>1096</v>
      </c>
      <c r="T159" s="3">
        <v>1023937305</v>
      </c>
      <c r="U159" s="4" t="s">
        <v>377</v>
      </c>
      <c r="V159" s="6">
        <v>44575</v>
      </c>
      <c r="W159" s="9">
        <v>44579</v>
      </c>
      <c r="X159" s="6">
        <v>44579</v>
      </c>
      <c r="Y159" s="6">
        <f t="shared" si="10"/>
        <v>44924</v>
      </c>
    </row>
    <row r="160" spans="2:25" x14ac:dyDescent="0.25">
      <c r="B160" s="7">
        <v>2022</v>
      </c>
      <c r="C160" s="3">
        <v>220152</v>
      </c>
      <c r="D160" s="14" t="s">
        <v>378</v>
      </c>
      <c r="E160" s="19" t="s">
        <v>1430</v>
      </c>
      <c r="F160" s="19" t="s">
        <v>53</v>
      </c>
      <c r="G160" s="21" t="s">
        <v>843</v>
      </c>
      <c r="H160" s="7">
        <v>50001075</v>
      </c>
      <c r="I160" s="19" t="s">
        <v>848</v>
      </c>
      <c r="J160" s="22" t="s">
        <v>380</v>
      </c>
      <c r="K160" s="23" t="s">
        <v>1183</v>
      </c>
      <c r="L160" s="24" t="s">
        <v>40</v>
      </c>
      <c r="M160" s="22" t="s">
        <v>52</v>
      </c>
      <c r="N160" s="8">
        <v>77256000</v>
      </c>
      <c r="O160" s="5" t="s">
        <v>36</v>
      </c>
      <c r="P160" s="4" t="s">
        <v>978</v>
      </c>
      <c r="Q160" s="7">
        <v>9</v>
      </c>
      <c r="R160" s="7" t="s">
        <v>1185</v>
      </c>
      <c r="S160" s="4" t="s">
        <v>26</v>
      </c>
      <c r="T160" s="3">
        <v>25169331</v>
      </c>
      <c r="U160" s="4" t="s">
        <v>379</v>
      </c>
      <c r="V160" s="6">
        <v>44578</v>
      </c>
      <c r="W160" s="9">
        <v>44580</v>
      </c>
      <c r="X160" s="6">
        <v>44580</v>
      </c>
      <c r="Y160" s="6">
        <f t="shared" si="7"/>
        <v>44850</v>
      </c>
    </row>
    <row r="161" spans="2:25" x14ac:dyDescent="0.25">
      <c r="B161" s="7">
        <v>2022</v>
      </c>
      <c r="C161" s="3">
        <v>220153</v>
      </c>
      <c r="D161" s="14" t="s">
        <v>378</v>
      </c>
      <c r="E161" s="19" t="s">
        <v>1430</v>
      </c>
      <c r="F161" s="19" t="s">
        <v>53</v>
      </c>
      <c r="G161" s="21" t="s">
        <v>843</v>
      </c>
      <c r="H161" s="7">
        <v>50001075</v>
      </c>
      <c r="I161" s="19" t="s">
        <v>848</v>
      </c>
      <c r="J161" s="22" t="s">
        <v>380</v>
      </c>
      <c r="K161" s="23" t="s">
        <v>1183</v>
      </c>
      <c r="L161" s="24" t="s">
        <v>40</v>
      </c>
      <c r="M161" s="22" t="s">
        <v>52</v>
      </c>
      <c r="N161" s="8">
        <v>77256000</v>
      </c>
      <c r="O161" s="5" t="s">
        <v>36</v>
      </c>
      <c r="P161" s="4" t="s">
        <v>978</v>
      </c>
      <c r="Q161" s="7">
        <v>9</v>
      </c>
      <c r="R161" s="7" t="s">
        <v>1185</v>
      </c>
      <c r="S161" s="4" t="s">
        <v>26</v>
      </c>
      <c r="T161" s="3">
        <v>52422659</v>
      </c>
      <c r="U161" s="4" t="s">
        <v>381</v>
      </c>
      <c r="V161" s="6">
        <v>44578</v>
      </c>
      <c r="W161" s="9">
        <v>44580</v>
      </c>
      <c r="X161" s="6">
        <v>44580</v>
      </c>
      <c r="Y161" s="6">
        <f t="shared" si="7"/>
        <v>44850</v>
      </c>
    </row>
    <row r="162" spans="2:25" x14ac:dyDescent="0.25">
      <c r="B162" s="7">
        <v>2022</v>
      </c>
      <c r="C162" s="3">
        <v>220154</v>
      </c>
      <c r="D162" s="14" t="s">
        <v>378</v>
      </c>
      <c r="E162" s="19" t="s">
        <v>1430</v>
      </c>
      <c r="F162" s="19" t="s">
        <v>53</v>
      </c>
      <c r="G162" s="21" t="s">
        <v>843</v>
      </c>
      <c r="H162" s="7">
        <v>50001075</v>
      </c>
      <c r="I162" s="19" t="s">
        <v>848</v>
      </c>
      <c r="J162" s="22" t="s">
        <v>380</v>
      </c>
      <c r="K162" s="23" t="s">
        <v>1183</v>
      </c>
      <c r="L162" s="24" t="s">
        <v>40</v>
      </c>
      <c r="M162" s="22" t="s">
        <v>52</v>
      </c>
      <c r="N162" s="8">
        <v>77256000</v>
      </c>
      <c r="O162" s="5" t="s">
        <v>36</v>
      </c>
      <c r="P162" s="4" t="s">
        <v>978</v>
      </c>
      <c r="Q162" s="7">
        <v>9</v>
      </c>
      <c r="R162" s="7" t="s">
        <v>1185</v>
      </c>
      <c r="S162" s="4" t="s">
        <v>26</v>
      </c>
      <c r="T162" s="3">
        <v>80034966</v>
      </c>
      <c r="U162" s="4" t="s">
        <v>382</v>
      </c>
      <c r="V162" s="6">
        <v>44578</v>
      </c>
      <c r="W162" s="9">
        <v>44582</v>
      </c>
      <c r="X162" s="6">
        <v>44582</v>
      </c>
      <c r="Y162" s="6">
        <f t="shared" si="7"/>
        <v>44852</v>
      </c>
    </row>
    <row r="163" spans="2:25" x14ac:dyDescent="0.25">
      <c r="B163" s="7">
        <v>2022</v>
      </c>
      <c r="C163" s="3">
        <v>220155</v>
      </c>
      <c r="D163" s="14" t="s">
        <v>378</v>
      </c>
      <c r="E163" s="19" t="s">
        <v>1430</v>
      </c>
      <c r="F163" s="19" t="s">
        <v>53</v>
      </c>
      <c r="G163" s="21" t="s">
        <v>843</v>
      </c>
      <c r="H163" s="7">
        <v>50001075</v>
      </c>
      <c r="I163" s="19" t="s">
        <v>848</v>
      </c>
      <c r="J163" s="22" t="s">
        <v>380</v>
      </c>
      <c r="K163" s="23" t="s">
        <v>1183</v>
      </c>
      <c r="L163" s="24" t="s">
        <v>40</v>
      </c>
      <c r="M163" s="22" t="s">
        <v>52</v>
      </c>
      <c r="N163" s="8">
        <v>77256000</v>
      </c>
      <c r="O163" s="5" t="s">
        <v>36</v>
      </c>
      <c r="P163" s="4" t="s">
        <v>979</v>
      </c>
      <c r="Q163" s="7">
        <v>9</v>
      </c>
      <c r="R163" s="7" t="s">
        <v>1185</v>
      </c>
      <c r="S163" s="4" t="s">
        <v>26</v>
      </c>
      <c r="T163" s="3">
        <v>1065564269</v>
      </c>
      <c r="U163" s="4" t="s">
        <v>383</v>
      </c>
      <c r="V163" s="6">
        <v>44578</v>
      </c>
      <c r="W163" s="9">
        <v>44586</v>
      </c>
      <c r="X163" s="6">
        <v>44586</v>
      </c>
      <c r="Y163" s="6">
        <f t="shared" si="7"/>
        <v>44856</v>
      </c>
    </row>
    <row r="164" spans="2:25" x14ac:dyDescent="0.25">
      <c r="B164" s="7">
        <v>2022</v>
      </c>
      <c r="C164" s="3">
        <v>220156</v>
      </c>
      <c r="D164" s="14" t="s">
        <v>378</v>
      </c>
      <c r="E164" s="19" t="s">
        <v>1430</v>
      </c>
      <c r="F164" s="19" t="s">
        <v>53</v>
      </c>
      <c r="G164" s="21" t="s">
        <v>843</v>
      </c>
      <c r="H164" s="7">
        <v>50001075</v>
      </c>
      <c r="I164" s="19" t="s">
        <v>848</v>
      </c>
      <c r="J164" s="22" t="s">
        <v>380</v>
      </c>
      <c r="K164" s="23" t="s">
        <v>1183</v>
      </c>
      <c r="L164" s="24" t="s">
        <v>40</v>
      </c>
      <c r="M164" s="22" t="s">
        <v>52</v>
      </c>
      <c r="N164" s="8">
        <v>77256000</v>
      </c>
      <c r="O164" s="5" t="s">
        <v>36</v>
      </c>
      <c r="P164" s="4" t="s">
        <v>978</v>
      </c>
      <c r="Q164" s="7">
        <v>9</v>
      </c>
      <c r="R164" s="7" t="s">
        <v>1185</v>
      </c>
      <c r="S164" s="4" t="s">
        <v>26</v>
      </c>
      <c r="T164" s="3">
        <v>51868654</v>
      </c>
      <c r="U164" s="4" t="s">
        <v>384</v>
      </c>
      <c r="V164" s="6">
        <v>44578</v>
      </c>
      <c r="W164" s="9">
        <v>44580</v>
      </c>
      <c r="X164" s="6">
        <v>44580</v>
      </c>
      <c r="Y164" s="6">
        <f t="shared" si="7"/>
        <v>44850</v>
      </c>
    </row>
    <row r="165" spans="2:25" x14ac:dyDescent="0.25">
      <c r="B165" s="7">
        <v>2022</v>
      </c>
      <c r="C165" s="3">
        <v>220157</v>
      </c>
      <c r="D165" s="14" t="s">
        <v>385</v>
      </c>
      <c r="E165" s="19" t="s">
        <v>1430</v>
      </c>
      <c r="F165" s="19" t="s">
        <v>53</v>
      </c>
      <c r="G165" s="21" t="s">
        <v>44</v>
      </c>
      <c r="H165" s="7">
        <v>50001000</v>
      </c>
      <c r="I165" s="19" t="s">
        <v>28</v>
      </c>
      <c r="J165" s="22" t="s">
        <v>387</v>
      </c>
      <c r="K165" s="23" t="s">
        <v>1183</v>
      </c>
      <c r="L165" s="24" t="s">
        <v>878</v>
      </c>
      <c r="M165" s="22" t="s">
        <v>52</v>
      </c>
      <c r="N165" s="8">
        <v>53498000</v>
      </c>
      <c r="O165" s="5" t="s">
        <v>36</v>
      </c>
      <c r="P165" s="4" t="s">
        <v>980</v>
      </c>
      <c r="Q165" s="7">
        <v>345</v>
      </c>
      <c r="R165" s="7" t="s">
        <v>1244</v>
      </c>
      <c r="S165" s="4" t="s">
        <v>1140</v>
      </c>
      <c r="T165" s="3">
        <v>80010432</v>
      </c>
      <c r="U165" s="4" t="s">
        <v>386</v>
      </c>
      <c r="V165" s="6">
        <v>44575</v>
      </c>
      <c r="W165" s="9">
        <v>44586</v>
      </c>
      <c r="X165" s="6">
        <v>44586</v>
      </c>
      <c r="Y165" s="6">
        <f t="shared" ref="Y165:Y168" si="11">+X165+Q165</f>
        <v>44931</v>
      </c>
    </row>
    <row r="166" spans="2:25" x14ac:dyDescent="0.25">
      <c r="B166" s="7">
        <v>2022</v>
      </c>
      <c r="C166" s="3">
        <v>220158</v>
      </c>
      <c r="D166" s="14" t="s">
        <v>385</v>
      </c>
      <c r="E166" s="19" t="s">
        <v>1430</v>
      </c>
      <c r="F166" s="19" t="s">
        <v>53</v>
      </c>
      <c r="G166" s="21" t="s">
        <v>44</v>
      </c>
      <c r="H166" s="7">
        <v>50001000</v>
      </c>
      <c r="I166" s="19" t="s">
        <v>28</v>
      </c>
      <c r="J166" s="22" t="s">
        <v>387</v>
      </c>
      <c r="K166" s="23" t="s">
        <v>1183</v>
      </c>
      <c r="L166" s="24" t="s">
        <v>878</v>
      </c>
      <c r="M166" s="22" t="s">
        <v>52</v>
      </c>
      <c r="N166" s="8">
        <v>53498000</v>
      </c>
      <c r="O166" s="5" t="s">
        <v>42</v>
      </c>
      <c r="P166" s="4" t="s">
        <v>980</v>
      </c>
      <c r="Q166" s="7">
        <v>345</v>
      </c>
      <c r="R166" s="7" t="s">
        <v>1244</v>
      </c>
      <c r="S166" s="4" t="s">
        <v>1141</v>
      </c>
      <c r="T166" s="3">
        <v>20444897</v>
      </c>
      <c r="U166" s="4" t="s">
        <v>388</v>
      </c>
      <c r="V166" s="6">
        <v>44575</v>
      </c>
      <c r="W166" s="9">
        <v>44580</v>
      </c>
      <c r="X166" s="6">
        <v>44582</v>
      </c>
      <c r="Y166" s="6">
        <f t="shared" si="11"/>
        <v>44927</v>
      </c>
    </row>
    <row r="167" spans="2:25" x14ac:dyDescent="0.25">
      <c r="B167" s="7">
        <v>2022</v>
      </c>
      <c r="C167" s="3">
        <v>220159</v>
      </c>
      <c r="D167" s="14" t="s">
        <v>385</v>
      </c>
      <c r="E167" s="19" t="s">
        <v>1430</v>
      </c>
      <c r="F167" s="19" t="s">
        <v>53</v>
      </c>
      <c r="G167" s="21" t="s">
        <v>44</v>
      </c>
      <c r="H167" s="7">
        <v>50001000</v>
      </c>
      <c r="I167" s="19" t="s">
        <v>28</v>
      </c>
      <c r="J167" s="22" t="s">
        <v>387</v>
      </c>
      <c r="K167" s="23" t="s">
        <v>1183</v>
      </c>
      <c r="L167" s="24" t="s">
        <v>878</v>
      </c>
      <c r="M167" s="22" t="s">
        <v>52</v>
      </c>
      <c r="N167" s="8">
        <v>53498000</v>
      </c>
      <c r="O167" s="5" t="s">
        <v>42</v>
      </c>
      <c r="P167" s="4" t="s">
        <v>980</v>
      </c>
      <c r="Q167" s="7">
        <v>345</v>
      </c>
      <c r="R167" s="7" t="s">
        <v>1244</v>
      </c>
      <c r="S167" s="4" t="s">
        <v>1141</v>
      </c>
      <c r="T167" s="3">
        <v>52507299</v>
      </c>
      <c r="U167" s="4" t="s">
        <v>389</v>
      </c>
      <c r="V167" s="6">
        <v>44575</v>
      </c>
      <c r="W167" s="9">
        <v>44581</v>
      </c>
      <c r="X167" s="6">
        <v>44582</v>
      </c>
      <c r="Y167" s="6">
        <f t="shared" si="11"/>
        <v>44927</v>
      </c>
    </row>
    <row r="168" spans="2:25" x14ac:dyDescent="0.25">
      <c r="B168" s="7">
        <v>2022</v>
      </c>
      <c r="C168" s="3">
        <v>220160</v>
      </c>
      <c r="D168" s="14" t="s">
        <v>385</v>
      </c>
      <c r="E168" s="19" t="s">
        <v>1430</v>
      </c>
      <c r="F168" s="19" t="s">
        <v>53</v>
      </c>
      <c r="G168" s="21" t="s">
        <v>44</v>
      </c>
      <c r="H168" s="7">
        <v>50001000</v>
      </c>
      <c r="I168" s="19" t="s">
        <v>28</v>
      </c>
      <c r="J168" s="22" t="s">
        <v>387</v>
      </c>
      <c r="K168" s="23" t="s">
        <v>1183</v>
      </c>
      <c r="L168" s="24" t="s">
        <v>878</v>
      </c>
      <c r="M168" s="22" t="s">
        <v>52</v>
      </c>
      <c r="N168" s="8">
        <v>53498000</v>
      </c>
      <c r="O168" s="5" t="s">
        <v>42</v>
      </c>
      <c r="P168" s="4" t="s">
        <v>980</v>
      </c>
      <c r="Q168" s="7">
        <v>345</v>
      </c>
      <c r="R168" s="7" t="s">
        <v>1244</v>
      </c>
      <c r="S168" s="4" t="s">
        <v>1141</v>
      </c>
      <c r="T168" s="3">
        <v>79979063</v>
      </c>
      <c r="U168" s="4" t="s">
        <v>390</v>
      </c>
      <c r="V168" s="6">
        <v>44575</v>
      </c>
      <c r="W168" s="9">
        <v>44586</v>
      </c>
      <c r="X168" s="6">
        <v>44586</v>
      </c>
      <c r="Y168" s="6">
        <f t="shared" si="11"/>
        <v>44931</v>
      </c>
    </row>
    <row r="169" spans="2:25" x14ac:dyDescent="0.25">
      <c r="B169" s="7">
        <v>2022</v>
      </c>
      <c r="C169" s="3">
        <v>220161</v>
      </c>
      <c r="D169" s="14" t="s">
        <v>392</v>
      </c>
      <c r="E169" s="19" t="s">
        <v>1430</v>
      </c>
      <c r="F169" s="19" t="s">
        <v>391</v>
      </c>
      <c r="G169" s="21" t="s">
        <v>863</v>
      </c>
      <c r="H169" s="7">
        <v>50001045</v>
      </c>
      <c r="I169" s="19" t="s">
        <v>864</v>
      </c>
      <c r="J169" s="22" t="s">
        <v>394</v>
      </c>
      <c r="K169" s="23" t="s">
        <v>1183</v>
      </c>
      <c r="L169" s="24"/>
      <c r="M169" s="22"/>
      <c r="N169" s="8">
        <v>0</v>
      </c>
      <c r="O169" s="4" t="s">
        <v>1183</v>
      </c>
      <c r="P169" s="4" t="s">
        <v>1183</v>
      </c>
      <c r="Q169" s="7">
        <v>12</v>
      </c>
      <c r="R169" s="7" t="s">
        <v>1310</v>
      </c>
      <c r="S169" s="4" t="s">
        <v>1183</v>
      </c>
      <c r="T169" s="3">
        <v>860003020</v>
      </c>
      <c r="U169" s="4" t="s">
        <v>393</v>
      </c>
      <c r="V169" s="6">
        <v>44575</v>
      </c>
      <c r="W169" s="6">
        <v>44575</v>
      </c>
      <c r="X169" s="6">
        <f>+V169</f>
        <v>44575</v>
      </c>
      <c r="Y169" s="6">
        <f>+X169+Q169*365</f>
        <v>48955</v>
      </c>
    </row>
    <row r="170" spans="2:25" x14ac:dyDescent="0.25">
      <c r="B170" s="7">
        <v>2022</v>
      </c>
      <c r="C170" s="3">
        <v>220162</v>
      </c>
      <c r="D170" s="14" t="s">
        <v>395</v>
      </c>
      <c r="E170" s="19" t="s">
        <v>1430</v>
      </c>
      <c r="F170" s="19" t="s">
        <v>53</v>
      </c>
      <c r="G170" s="21" t="s">
        <v>46</v>
      </c>
      <c r="H170" s="7">
        <v>50001023</v>
      </c>
      <c r="I170" s="19" t="s">
        <v>853</v>
      </c>
      <c r="J170" s="22" t="s">
        <v>397</v>
      </c>
      <c r="K170" s="23" t="s">
        <v>1183</v>
      </c>
      <c r="L170" s="24" t="s">
        <v>47</v>
      </c>
      <c r="M170" s="22" t="s">
        <v>29</v>
      </c>
      <c r="N170" s="8">
        <v>50039000</v>
      </c>
      <c r="O170" s="4" t="s">
        <v>1183</v>
      </c>
      <c r="P170" s="4" t="s">
        <v>981</v>
      </c>
      <c r="Q170" s="7">
        <v>11</v>
      </c>
      <c r="R170" s="7" t="s">
        <v>1185</v>
      </c>
      <c r="S170" s="4" t="s">
        <v>1105</v>
      </c>
      <c r="T170" s="3">
        <v>1032369550</v>
      </c>
      <c r="U170" s="4" t="s">
        <v>396</v>
      </c>
      <c r="V170" s="6">
        <v>44579</v>
      </c>
      <c r="W170" s="9">
        <v>44581</v>
      </c>
      <c r="X170" s="6">
        <v>44581</v>
      </c>
      <c r="Y170" s="6">
        <f t="shared" si="7"/>
        <v>44911</v>
      </c>
    </row>
    <row r="171" spans="2:25" x14ac:dyDescent="0.25">
      <c r="B171" s="7">
        <v>2022</v>
      </c>
      <c r="C171" s="3">
        <v>220163</v>
      </c>
      <c r="D171" s="14" t="s">
        <v>398</v>
      </c>
      <c r="E171" s="19" t="s">
        <v>1430</v>
      </c>
      <c r="F171" s="19" t="s">
        <v>53</v>
      </c>
      <c r="G171" s="21" t="s">
        <v>46</v>
      </c>
      <c r="H171" s="7">
        <v>50001023</v>
      </c>
      <c r="I171" s="19" t="s">
        <v>853</v>
      </c>
      <c r="J171" s="22" t="s">
        <v>400</v>
      </c>
      <c r="K171" s="23" t="s">
        <v>1183</v>
      </c>
      <c r="L171" s="24" t="s">
        <v>47</v>
      </c>
      <c r="M171" s="22" t="s">
        <v>29</v>
      </c>
      <c r="N171" s="8">
        <v>48067767</v>
      </c>
      <c r="O171" s="5" t="s">
        <v>36</v>
      </c>
      <c r="P171" s="4" t="s">
        <v>982</v>
      </c>
      <c r="Q171" s="7">
        <v>317</v>
      </c>
      <c r="R171" s="7" t="s">
        <v>1244</v>
      </c>
      <c r="S171" s="4" t="s">
        <v>1099</v>
      </c>
      <c r="T171" s="3">
        <v>74244411</v>
      </c>
      <c r="U171" s="4" t="s">
        <v>399</v>
      </c>
      <c r="V171" s="6">
        <v>44579</v>
      </c>
      <c r="W171" s="9">
        <v>44581</v>
      </c>
      <c r="X171" s="6">
        <v>44582</v>
      </c>
      <c r="Y171" s="6">
        <f>+X171+Q171</f>
        <v>44899</v>
      </c>
    </row>
    <row r="172" spans="2:25" x14ac:dyDescent="0.25">
      <c r="B172" s="7">
        <v>2022</v>
      </c>
      <c r="C172" s="3">
        <v>220164</v>
      </c>
      <c r="D172" s="14" t="s">
        <v>401</v>
      </c>
      <c r="E172" s="19" t="s">
        <v>1430</v>
      </c>
      <c r="F172" s="19" t="s">
        <v>53</v>
      </c>
      <c r="G172" s="21" t="s">
        <v>836</v>
      </c>
      <c r="H172" s="7">
        <v>50001043</v>
      </c>
      <c r="I172" s="19" t="s">
        <v>865</v>
      </c>
      <c r="J172" s="22" t="s">
        <v>403</v>
      </c>
      <c r="K172" s="23" t="s">
        <v>1183</v>
      </c>
      <c r="L172" s="24" t="s">
        <v>40</v>
      </c>
      <c r="M172" s="22" t="s">
        <v>29</v>
      </c>
      <c r="N172" s="8">
        <v>80168000</v>
      </c>
      <c r="O172" s="5" t="s">
        <v>42</v>
      </c>
      <c r="P172" s="4" t="s">
        <v>983</v>
      </c>
      <c r="Q172" s="7">
        <v>11</v>
      </c>
      <c r="R172" s="7" t="s">
        <v>1185</v>
      </c>
      <c r="S172" s="4" t="s">
        <v>1135</v>
      </c>
      <c r="T172" s="3">
        <v>1032358079</v>
      </c>
      <c r="U172" s="4" t="s">
        <v>402</v>
      </c>
      <c r="V172" s="6">
        <v>44579</v>
      </c>
      <c r="W172" s="9">
        <v>44581</v>
      </c>
      <c r="X172" s="6">
        <v>44587</v>
      </c>
      <c r="Y172" s="6">
        <f t="shared" si="7"/>
        <v>44917</v>
      </c>
    </row>
    <row r="173" spans="2:25" x14ac:dyDescent="0.25">
      <c r="B173" s="7">
        <v>2022</v>
      </c>
      <c r="C173" s="3">
        <v>220165</v>
      </c>
      <c r="D173" s="14" t="s">
        <v>404</v>
      </c>
      <c r="E173" s="19" t="s">
        <v>1430</v>
      </c>
      <c r="F173" s="19" t="s">
        <v>99</v>
      </c>
      <c r="G173" s="21" t="s">
        <v>41</v>
      </c>
      <c r="H173" s="7">
        <v>50001068</v>
      </c>
      <c r="I173" s="19" t="s">
        <v>30</v>
      </c>
      <c r="J173" s="22" t="s">
        <v>406</v>
      </c>
      <c r="K173" s="23" t="s">
        <v>1183</v>
      </c>
      <c r="L173" s="24" t="s">
        <v>40</v>
      </c>
      <c r="M173" s="22" t="s">
        <v>29</v>
      </c>
      <c r="N173" s="8">
        <v>27291000</v>
      </c>
      <c r="O173" s="5" t="s">
        <v>42</v>
      </c>
      <c r="P173" s="4" t="s">
        <v>984</v>
      </c>
      <c r="Q173" s="7">
        <v>11</v>
      </c>
      <c r="R173" s="7" t="s">
        <v>1185</v>
      </c>
      <c r="S173" s="4" t="s">
        <v>1132</v>
      </c>
      <c r="T173" s="3">
        <v>52768046</v>
      </c>
      <c r="U173" s="4" t="s">
        <v>405</v>
      </c>
      <c r="V173" s="6">
        <v>44580</v>
      </c>
      <c r="W173" s="9">
        <v>44587</v>
      </c>
      <c r="X173" s="6">
        <v>44588</v>
      </c>
      <c r="Y173" s="6">
        <f t="shared" si="7"/>
        <v>44918</v>
      </c>
    </row>
    <row r="174" spans="2:25" x14ac:dyDescent="0.25">
      <c r="B174" s="7">
        <v>2022</v>
      </c>
      <c r="C174" s="3">
        <v>220166</v>
      </c>
      <c r="D174" s="14" t="s">
        <v>407</v>
      </c>
      <c r="E174" s="19" t="s">
        <v>1430</v>
      </c>
      <c r="F174" s="19" t="s">
        <v>53</v>
      </c>
      <c r="G174" s="21" t="s">
        <v>834</v>
      </c>
      <c r="H174" s="7">
        <v>50001051</v>
      </c>
      <c r="I174" s="19" t="s">
        <v>850</v>
      </c>
      <c r="J174" s="22" t="s">
        <v>409</v>
      </c>
      <c r="K174" s="23" t="s">
        <v>1183</v>
      </c>
      <c r="L174" s="24" t="s">
        <v>40</v>
      </c>
      <c r="M174" s="22" t="s">
        <v>29</v>
      </c>
      <c r="N174" s="8">
        <v>44352000</v>
      </c>
      <c r="O174" s="5" t="s">
        <v>36</v>
      </c>
      <c r="P174" s="4" t="s">
        <v>985</v>
      </c>
      <c r="Q174" s="7">
        <v>11</v>
      </c>
      <c r="R174" s="7" t="s">
        <v>1185</v>
      </c>
      <c r="S174" s="4" t="s">
        <v>1095</v>
      </c>
      <c r="T174" s="3">
        <v>1018431754</v>
      </c>
      <c r="U174" s="4" t="s">
        <v>408</v>
      </c>
      <c r="V174" s="6">
        <v>44579</v>
      </c>
      <c r="W174" s="9">
        <v>44581</v>
      </c>
      <c r="X174" s="6">
        <v>44585</v>
      </c>
      <c r="Y174" s="6">
        <f t="shared" si="7"/>
        <v>44915</v>
      </c>
    </row>
    <row r="175" spans="2:25" x14ac:dyDescent="0.25">
      <c r="B175" s="7">
        <v>2022</v>
      </c>
      <c r="C175" s="3">
        <v>220167</v>
      </c>
      <c r="D175" s="14" t="s">
        <v>407</v>
      </c>
      <c r="E175" s="19" t="s">
        <v>1430</v>
      </c>
      <c r="F175" s="19" t="s">
        <v>53</v>
      </c>
      <c r="G175" s="21" t="s">
        <v>834</v>
      </c>
      <c r="H175" s="7">
        <v>50001051</v>
      </c>
      <c r="I175" s="19" t="s">
        <v>850</v>
      </c>
      <c r="J175" s="22" t="s">
        <v>409</v>
      </c>
      <c r="K175" s="23" t="s">
        <v>1183</v>
      </c>
      <c r="L175" s="24" t="s">
        <v>40</v>
      </c>
      <c r="M175" s="22" t="s">
        <v>29</v>
      </c>
      <c r="N175" s="8">
        <v>44352000</v>
      </c>
      <c r="O175" s="5" t="s">
        <v>36</v>
      </c>
      <c r="P175" s="4" t="s">
        <v>985</v>
      </c>
      <c r="Q175" s="7">
        <v>11</v>
      </c>
      <c r="R175" s="7" t="s">
        <v>1185</v>
      </c>
      <c r="S175" s="4" t="s">
        <v>1095</v>
      </c>
      <c r="T175" s="3">
        <v>1077968482</v>
      </c>
      <c r="U175" s="4" t="s">
        <v>410</v>
      </c>
      <c r="V175" s="6">
        <v>44579</v>
      </c>
      <c r="W175" s="9">
        <v>44582</v>
      </c>
      <c r="X175" s="6">
        <v>44585</v>
      </c>
      <c r="Y175" s="6">
        <f t="shared" si="7"/>
        <v>44915</v>
      </c>
    </row>
    <row r="176" spans="2:25" x14ac:dyDescent="0.25">
      <c r="B176" s="7">
        <v>2022</v>
      </c>
      <c r="C176" s="3">
        <v>220168</v>
      </c>
      <c r="D176" s="14" t="s">
        <v>407</v>
      </c>
      <c r="E176" s="19" t="s">
        <v>1430</v>
      </c>
      <c r="F176" s="19" t="s">
        <v>53</v>
      </c>
      <c r="G176" s="21" t="s">
        <v>834</v>
      </c>
      <c r="H176" s="7">
        <v>50001051</v>
      </c>
      <c r="I176" s="19" t="s">
        <v>850</v>
      </c>
      <c r="J176" s="22" t="s">
        <v>409</v>
      </c>
      <c r="K176" s="23" t="s">
        <v>1183</v>
      </c>
      <c r="L176" s="24" t="s">
        <v>40</v>
      </c>
      <c r="M176" s="22" t="s">
        <v>29</v>
      </c>
      <c r="N176" s="8">
        <v>44352000</v>
      </c>
      <c r="O176" s="5" t="s">
        <v>36</v>
      </c>
      <c r="P176" s="4" t="s">
        <v>985</v>
      </c>
      <c r="Q176" s="7">
        <v>11</v>
      </c>
      <c r="R176" s="7" t="s">
        <v>1185</v>
      </c>
      <c r="S176" s="4" t="s">
        <v>1095</v>
      </c>
      <c r="T176" s="3">
        <v>1026273270</v>
      </c>
      <c r="U176" s="4" t="s">
        <v>411</v>
      </c>
      <c r="V176" s="6">
        <v>44579</v>
      </c>
      <c r="W176" s="9">
        <v>44585</v>
      </c>
      <c r="X176" s="6">
        <v>44585</v>
      </c>
      <c r="Y176" s="6">
        <f t="shared" si="7"/>
        <v>44915</v>
      </c>
    </row>
    <row r="177" spans="2:25" x14ac:dyDescent="0.25">
      <c r="B177" s="7">
        <v>2022</v>
      </c>
      <c r="C177" s="3">
        <v>220169</v>
      </c>
      <c r="D177" s="14" t="s">
        <v>407</v>
      </c>
      <c r="E177" s="19" t="s">
        <v>1430</v>
      </c>
      <c r="F177" s="19" t="s">
        <v>53</v>
      </c>
      <c r="G177" s="21" t="s">
        <v>834</v>
      </c>
      <c r="H177" s="7">
        <v>50001051</v>
      </c>
      <c r="I177" s="19" t="s">
        <v>850</v>
      </c>
      <c r="J177" s="22" t="s">
        <v>409</v>
      </c>
      <c r="K177" s="23" t="s">
        <v>1183</v>
      </c>
      <c r="L177" s="24" t="s">
        <v>40</v>
      </c>
      <c r="M177" s="22" t="s">
        <v>29</v>
      </c>
      <c r="N177" s="8">
        <v>44352000</v>
      </c>
      <c r="O177" s="5" t="s">
        <v>36</v>
      </c>
      <c r="P177" s="4" t="s">
        <v>986</v>
      </c>
      <c r="Q177" s="7">
        <v>11</v>
      </c>
      <c r="R177" s="7" t="s">
        <v>1185</v>
      </c>
      <c r="S177" s="4" t="s">
        <v>1095</v>
      </c>
      <c r="T177" s="3">
        <v>1010196758</v>
      </c>
      <c r="U177" s="4" t="s">
        <v>412</v>
      </c>
      <c r="V177" s="6">
        <v>44579</v>
      </c>
      <c r="W177" s="9">
        <v>44586</v>
      </c>
      <c r="X177" s="6">
        <v>44585</v>
      </c>
      <c r="Y177" s="6">
        <f t="shared" si="7"/>
        <v>44915</v>
      </c>
    </row>
    <row r="178" spans="2:25" x14ac:dyDescent="0.25">
      <c r="B178" s="7">
        <v>2022</v>
      </c>
      <c r="C178" s="3">
        <v>220170</v>
      </c>
      <c r="D178" s="14" t="s">
        <v>413</v>
      </c>
      <c r="E178" s="19" t="s">
        <v>1430</v>
      </c>
      <c r="F178" s="19" t="s">
        <v>53</v>
      </c>
      <c r="G178" s="21" t="s">
        <v>846</v>
      </c>
      <c r="H178" s="7">
        <v>50001047</v>
      </c>
      <c r="I178" s="19" t="s">
        <v>847</v>
      </c>
      <c r="J178" s="22" t="s">
        <v>415</v>
      </c>
      <c r="K178" s="23" t="s">
        <v>1183</v>
      </c>
      <c r="L178" s="24" t="s">
        <v>40</v>
      </c>
      <c r="M178" s="22" t="s">
        <v>29</v>
      </c>
      <c r="N178" s="8">
        <v>80168000</v>
      </c>
      <c r="O178" s="5" t="s">
        <v>36</v>
      </c>
      <c r="P178" s="4" t="s">
        <v>987</v>
      </c>
      <c r="Q178" s="7">
        <v>11</v>
      </c>
      <c r="R178" s="7" t="s">
        <v>1185</v>
      </c>
      <c r="S178" s="4" t="s">
        <v>1118</v>
      </c>
      <c r="T178" s="3">
        <v>80165898</v>
      </c>
      <c r="U178" s="4" t="s">
        <v>414</v>
      </c>
      <c r="V178" s="6">
        <v>44578</v>
      </c>
      <c r="W178" s="9">
        <v>44582</v>
      </c>
      <c r="X178" s="6">
        <v>44582</v>
      </c>
      <c r="Y178" s="6">
        <f t="shared" si="7"/>
        <v>44912</v>
      </c>
    </row>
    <row r="179" spans="2:25" x14ac:dyDescent="0.25">
      <c r="B179" s="7">
        <v>2022</v>
      </c>
      <c r="C179" s="3">
        <v>220171</v>
      </c>
      <c r="D179" s="14" t="s">
        <v>416</v>
      </c>
      <c r="E179" s="19" t="s">
        <v>1430</v>
      </c>
      <c r="F179" s="19" t="s">
        <v>53</v>
      </c>
      <c r="G179" s="21" t="s">
        <v>861</v>
      </c>
      <c r="H179" s="7">
        <v>50001059</v>
      </c>
      <c r="I179" s="19" t="s">
        <v>862</v>
      </c>
      <c r="J179" s="22" t="s">
        <v>418</v>
      </c>
      <c r="K179" s="23" t="s">
        <v>1183</v>
      </c>
      <c r="L179" s="24" t="s">
        <v>40</v>
      </c>
      <c r="M179" s="22" t="s">
        <v>29</v>
      </c>
      <c r="N179" s="8">
        <v>180736824</v>
      </c>
      <c r="O179" s="5" t="s">
        <v>36</v>
      </c>
      <c r="P179" s="4" t="s">
        <v>988</v>
      </c>
      <c r="Q179" s="7">
        <v>12</v>
      </c>
      <c r="R179" s="7" t="s">
        <v>1185</v>
      </c>
      <c r="S179" s="4" t="s">
        <v>1142</v>
      </c>
      <c r="T179" s="3">
        <v>80033979</v>
      </c>
      <c r="U179" s="4" t="s">
        <v>417</v>
      </c>
      <c r="V179" s="6">
        <v>44578</v>
      </c>
      <c r="W179" s="9">
        <v>44579</v>
      </c>
      <c r="X179" s="6">
        <v>44581</v>
      </c>
      <c r="Y179" s="6">
        <f t="shared" si="7"/>
        <v>44941</v>
      </c>
    </row>
    <row r="180" spans="2:25" x14ac:dyDescent="0.25">
      <c r="B180" s="7">
        <v>2022</v>
      </c>
      <c r="C180" s="3">
        <v>220172</v>
      </c>
      <c r="D180" s="14" t="s">
        <v>419</v>
      </c>
      <c r="E180" s="19" t="s">
        <v>1430</v>
      </c>
      <c r="F180" s="19" t="s">
        <v>53</v>
      </c>
      <c r="G180" s="21" t="s">
        <v>41</v>
      </c>
      <c r="H180" s="7">
        <v>50001067</v>
      </c>
      <c r="I180" s="19" t="s">
        <v>32</v>
      </c>
      <c r="J180" s="22" t="s">
        <v>421</v>
      </c>
      <c r="K180" s="23" t="s">
        <v>1183</v>
      </c>
      <c r="L180" s="24" t="s">
        <v>40</v>
      </c>
      <c r="M180" s="22" t="s">
        <v>29</v>
      </c>
      <c r="N180" s="8">
        <v>86768000</v>
      </c>
      <c r="O180" s="5" t="s">
        <v>36</v>
      </c>
      <c r="P180" s="4" t="s">
        <v>895</v>
      </c>
      <c r="Q180" s="7">
        <v>11</v>
      </c>
      <c r="R180" s="7" t="s">
        <v>1185</v>
      </c>
      <c r="S180" s="4" t="s">
        <v>1118</v>
      </c>
      <c r="T180" s="3">
        <v>85151343</v>
      </c>
      <c r="U180" s="4" t="s">
        <v>420</v>
      </c>
      <c r="V180" s="6">
        <v>44578</v>
      </c>
      <c r="W180" s="9">
        <v>44578</v>
      </c>
      <c r="X180" s="6">
        <v>44578</v>
      </c>
      <c r="Y180" s="6">
        <f t="shared" si="7"/>
        <v>44908</v>
      </c>
    </row>
    <row r="181" spans="2:25" x14ac:dyDescent="0.25">
      <c r="B181" s="7">
        <v>2022</v>
      </c>
      <c r="C181" s="3">
        <v>220173</v>
      </c>
      <c r="D181" s="14" t="s">
        <v>87</v>
      </c>
      <c r="E181" s="19" t="s">
        <v>1430</v>
      </c>
      <c r="F181" s="19" t="s">
        <v>53</v>
      </c>
      <c r="G181" s="21" t="s">
        <v>838</v>
      </c>
      <c r="H181" s="7">
        <v>50001034</v>
      </c>
      <c r="I181" s="19" t="s">
        <v>839</v>
      </c>
      <c r="J181" s="22" t="s">
        <v>75</v>
      </c>
      <c r="K181" s="23" t="s">
        <v>1183</v>
      </c>
      <c r="L181" s="24" t="s">
        <v>40</v>
      </c>
      <c r="M181" s="22" t="s">
        <v>29</v>
      </c>
      <c r="N181" s="8">
        <v>78490000</v>
      </c>
      <c r="O181" s="5" t="s">
        <v>36</v>
      </c>
      <c r="P181" s="4" t="s">
        <v>899</v>
      </c>
      <c r="Q181" s="7">
        <v>10</v>
      </c>
      <c r="R181" s="7" t="s">
        <v>1185</v>
      </c>
      <c r="S181" s="4" t="s">
        <v>1103</v>
      </c>
      <c r="T181" s="3">
        <v>1077941121</v>
      </c>
      <c r="U181" s="4" t="s">
        <v>422</v>
      </c>
      <c r="V181" s="6">
        <v>44578</v>
      </c>
      <c r="W181" s="9">
        <v>44580</v>
      </c>
      <c r="X181" s="6">
        <v>44581</v>
      </c>
      <c r="Y181" s="6">
        <f t="shared" si="7"/>
        <v>44881</v>
      </c>
    </row>
    <row r="182" spans="2:25" x14ac:dyDescent="0.25">
      <c r="B182" s="7">
        <v>2022</v>
      </c>
      <c r="C182" s="3">
        <v>220174</v>
      </c>
      <c r="D182" s="14" t="s">
        <v>87</v>
      </c>
      <c r="E182" s="19" t="s">
        <v>1430</v>
      </c>
      <c r="F182" s="19" t="s">
        <v>53</v>
      </c>
      <c r="G182" s="21" t="s">
        <v>838</v>
      </c>
      <c r="H182" s="7">
        <v>50001034</v>
      </c>
      <c r="I182" s="19" t="s">
        <v>839</v>
      </c>
      <c r="J182" s="22" t="s">
        <v>75</v>
      </c>
      <c r="K182" s="23" t="s">
        <v>1183</v>
      </c>
      <c r="L182" s="24" t="s">
        <v>40</v>
      </c>
      <c r="M182" s="22" t="s">
        <v>29</v>
      </c>
      <c r="N182" s="8">
        <v>78490000</v>
      </c>
      <c r="O182" s="5" t="s">
        <v>36</v>
      </c>
      <c r="P182" s="4" t="s">
        <v>899</v>
      </c>
      <c r="Q182" s="7">
        <v>10</v>
      </c>
      <c r="R182" s="7" t="s">
        <v>1185</v>
      </c>
      <c r="S182" s="4" t="s">
        <v>1103</v>
      </c>
      <c r="T182" s="3">
        <v>1030592062</v>
      </c>
      <c r="U182" s="4" t="s">
        <v>423</v>
      </c>
      <c r="V182" s="6">
        <v>44578</v>
      </c>
      <c r="W182" s="9">
        <v>44580</v>
      </c>
      <c r="X182" s="6">
        <v>44581</v>
      </c>
      <c r="Y182" s="6">
        <f t="shared" si="7"/>
        <v>44881</v>
      </c>
    </row>
    <row r="183" spans="2:25" x14ac:dyDescent="0.25">
      <c r="B183" s="7">
        <v>2022</v>
      </c>
      <c r="C183" s="3">
        <v>220175</v>
      </c>
      <c r="D183" s="14" t="s">
        <v>424</v>
      </c>
      <c r="E183" s="19" t="s">
        <v>1430</v>
      </c>
      <c r="F183" s="19" t="s">
        <v>391</v>
      </c>
      <c r="G183" s="21" t="s">
        <v>863</v>
      </c>
      <c r="H183" s="7">
        <v>50001045</v>
      </c>
      <c r="I183" s="19" t="s">
        <v>864</v>
      </c>
      <c r="J183" s="22" t="s">
        <v>426</v>
      </c>
      <c r="K183" s="23" t="s">
        <v>1183</v>
      </c>
      <c r="L183" s="24"/>
      <c r="M183" s="22"/>
      <c r="N183" s="8">
        <v>0</v>
      </c>
      <c r="O183" s="4" t="s">
        <v>1183</v>
      </c>
      <c r="P183" s="4" t="s">
        <v>1183</v>
      </c>
      <c r="Q183" s="7">
        <v>12</v>
      </c>
      <c r="R183" s="7" t="s">
        <v>1310</v>
      </c>
      <c r="S183" s="4" t="s">
        <v>1183</v>
      </c>
      <c r="T183" s="3">
        <v>860002964</v>
      </c>
      <c r="U183" s="4" t="s">
        <v>425</v>
      </c>
      <c r="V183" s="6">
        <v>44578</v>
      </c>
      <c r="W183" s="6">
        <v>44578</v>
      </c>
      <c r="X183" s="6">
        <f>+V183</f>
        <v>44578</v>
      </c>
      <c r="Y183" s="6">
        <f>+X183+Q183*365</f>
        <v>48958</v>
      </c>
    </row>
    <row r="184" spans="2:25" x14ac:dyDescent="0.25">
      <c r="B184" s="7">
        <v>2022</v>
      </c>
      <c r="C184" s="3">
        <v>220176</v>
      </c>
      <c r="D184" s="14" t="s">
        <v>427</v>
      </c>
      <c r="E184" s="19" t="s">
        <v>1430</v>
      </c>
      <c r="F184" s="19" t="s">
        <v>53</v>
      </c>
      <c r="G184" s="21" t="s">
        <v>44</v>
      </c>
      <c r="H184" s="7">
        <v>50001000</v>
      </c>
      <c r="I184" s="19" t="s">
        <v>28</v>
      </c>
      <c r="J184" s="22" t="s">
        <v>429</v>
      </c>
      <c r="K184" s="23" t="s">
        <v>1183</v>
      </c>
      <c r="L184" s="24" t="s">
        <v>40</v>
      </c>
      <c r="M184" s="22" t="s">
        <v>29</v>
      </c>
      <c r="N184" s="8">
        <v>168396382</v>
      </c>
      <c r="O184" s="5" t="s">
        <v>36</v>
      </c>
      <c r="P184" s="4" t="s">
        <v>989</v>
      </c>
      <c r="Q184" s="7">
        <v>11</v>
      </c>
      <c r="R184" s="7" t="s">
        <v>1185</v>
      </c>
      <c r="S184" s="4" t="s">
        <v>1143</v>
      </c>
      <c r="T184" s="3">
        <v>53072668</v>
      </c>
      <c r="U184" s="4" t="s">
        <v>428</v>
      </c>
      <c r="V184" s="6">
        <v>44579</v>
      </c>
      <c r="W184" s="9">
        <v>44582</v>
      </c>
      <c r="X184" s="6">
        <v>44593</v>
      </c>
      <c r="Y184" s="6">
        <f t="shared" si="7"/>
        <v>44923</v>
      </c>
    </row>
    <row r="185" spans="2:25" x14ac:dyDescent="0.25">
      <c r="B185" s="7">
        <v>2022</v>
      </c>
      <c r="C185" s="3">
        <v>220177</v>
      </c>
      <c r="D185" s="14" t="s">
        <v>359</v>
      </c>
      <c r="E185" s="19" t="s">
        <v>1430</v>
      </c>
      <c r="F185" s="19" t="s">
        <v>53</v>
      </c>
      <c r="G185" s="21" t="s">
        <v>843</v>
      </c>
      <c r="H185" s="7">
        <v>50001073</v>
      </c>
      <c r="I185" s="19" t="s">
        <v>844</v>
      </c>
      <c r="J185" s="22" t="s">
        <v>361</v>
      </c>
      <c r="K185" s="23" t="s">
        <v>1183</v>
      </c>
      <c r="L185" s="24" t="s">
        <v>40</v>
      </c>
      <c r="M185" s="22" t="s">
        <v>29</v>
      </c>
      <c r="N185" s="8">
        <v>47328000</v>
      </c>
      <c r="O185" s="5" t="s">
        <v>990</v>
      </c>
      <c r="P185" s="4" t="s">
        <v>972</v>
      </c>
      <c r="Q185" s="7">
        <v>6</v>
      </c>
      <c r="R185" s="7" t="s">
        <v>1185</v>
      </c>
      <c r="S185" s="4" t="s">
        <v>33</v>
      </c>
      <c r="T185" s="3">
        <v>1110457483</v>
      </c>
      <c r="U185" s="4" t="s">
        <v>430</v>
      </c>
      <c r="V185" s="6">
        <v>44579</v>
      </c>
      <c r="W185" s="9">
        <v>44582</v>
      </c>
      <c r="X185" s="6">
        <v>44582</v>
      </c>
      <c r="Y185" s="6">
        <f t="shared" si="7"/>
        <v>44762</v>
      </c>
    </row>
    <row r="186" spans="2:25" x14ac:dyDescent="0.25">
      <c r="B186" s="7">
        <v>2022</v>
      </c>
      <c r="C186" s="3">
        <v>220178</v>
      </c>
      <c r="D186" s="14" t="s">
        <v>431</v>
      </c>
      <c r="E186" s="19" t="s">
        <v>1430</v>
      </c>
      <c r="F186" s="19" t="s">
        <v>99</v>
      </c>
      <c r="G186" s="21" t="s">
        <v>46</v>
      </c>
      <c r="H186" s="7">
        <v>50001018</v>
      </c>
      <c r="I186" s="19" t="s">
        <v>27</v>
      </c>
      <c r="J186" s="22" t="s">
        <v>433</v>
      </c>
      <c r="K186" s="23" t="s">
        <v>1183</v>
      </c>
      <c r="L186" s="24" t="s">
        <v>51</v>
      </c>
      <c r="M186" s="22" t="s">
        <v>37</v>
      </c>
      <c r="N186" s="8">
        <v>27291000</v>
      </c>
      <c r="O186" s="5" t="s">
        <v>36</v>
      </c>
      <c r="P186" s="4" t="s">
        <v>991</v>
      </c>
      <c r="Q186" s="7">
        <v>11</v>
      </c>
      <c r="R186" s="7" t="s">
        <v>1185</v>
      </c>
      <c r="S186" s="4" t="s">
        <v>1111</v>
      </c>
      <c r="T186" s="3">
        <v>1019136871</v>
      </c>
      <c r="U186" s="4" t="s">
        <v>432</v>
      </c>
      <c r="V186" s="6">
        <v>44580</v>
      </c>
      <c r="W186" s="9">
        <v>44589</v>
      </c>
      <c r="X186" s="6">
        <v>44589</v>
      </c>
      <c r="Y186" s="6">
        <f t="shared" si="7"/>
        <v>44919</v>
      </c>
    </row>
    <row r="187" spans="2:25" x14ac:dyDescent="0.25">
      <c r="B187" s="7">
        <v>2022</v>
      </c>
      <c r="C187" s="3">
        <v>220179</v>
      </c>
      <c r="D187" s="14" t="s">
        <v>431</v>
      </c>
      <c r="E187" s="19" t="s">
        <v>1430</v>
      </c>
      <c r="F187" s="19" t="s">
        <v>99</v>
      </c>
      <c r="G187" s="21" t="s">
        <v>46</v>
      </c>
      <c r="H187" s="7">
        <v>50001018</v>
      </c>
      <c r="I187" s="19" t="s">
        <v>27</v>
      </c>
      <c r="J187" s="22" t="s">
        <v>433</v>
      </c>
      <c r="K187" s="23" t="s">
        <v>1183</v>
      </c>
      <c r="L187" s="24" t="s">
        <v>51</v>
      </c>
      <c r="M187" s="22" t="s">
        <v>37</v>
      </c>
      <c r="N187" s="8">
        <v>27291000</v>
      </c>
      <c r="O187" s="5" t="s">
        <v>36</v>
      </c>
      <c r="P187" s="4" t="s">
        <v>991</v>
      </c>
      <c r="Q187" s="7">
        <v>11</v>
      </c>
      <c r="R187" s="7" t="s">
        <v>1185</v>
      </c>
      <c r="S187" s="4" t="s">
        <v>1111</v>
      </c>
      <c r="T187" s="3">
        <v>1014203365</v>
      </c>
      <c r="U187" s="4" t="s">
        <v>434</v>
      </c>
      <c r="V187" s="6">
        <v>44580</v>
      </c>
      <c r="W187" s="9">
        <v>44589</v>
      </c>
      <c r="X187" s="6">
        <v>44589</v>
      </c>
      <c r="Y187" s="6">
        <f t="shared" si="7"/>
        <v>44919</v>
      </c>
    </row>
    <row r="188" spans="2:25" x14ac:dyDescent="0.25">
      <c r="B188" s="7">
        <v>2022</v>
      </c>
      <c r="C188" s="3">
        <v>220180</v>
      </c>
      <c r="D188" s="14" t="s">
        <v>435</v>
      </c>
      <c r="E188" s="19" t="s">
        <v>1430</v>
      </c>
      <c r="F188" s="19" t="s">
        <v>53</v>
      </c>
      <c r="G188" s="21" t="s">
        <v>861</v>
      </c>
      <c r="H188" s="7">
        <v>50001059</v>
      </c>
      <c r="I188" s="19" t="s">
        <v>862</v>
      </c>
      <c r="J188" s="22" t="s">
        <v>437</v>
      </c>
      <c r="K188" s="23" t="s">
        <v>1183</v>
      </c>
      <c r="L188" s="24" t="s">
        <v>40</v>
      </c>
      <c r="M188" s="22" t="s">
        <v>37</v>
      </c>
      <c r="N188" s="8">
        <v>59160000</v>
      </c>
      <c r="O188" s="5" t="s">
        <v>36</v>
      </c>
      <c r="P188" s="4" t="s">
        <v>992</v>
      </c>
      <c r="Q188" s="7">
        <v>225</v>
      </c>
      <c r="R188" s="7" t="s">
        <v>1244</v>
      </c>
      <c r="S188" s="4" t="s">
        <v>1144</v>
      </c>
      <c r="T188" s="3">
        <v>79808154</v>
      </c>
      <c r="U188" s="4" t="s">
        <v>436</v>
      </c>
      <c r="V188" s="6">
        <v>44579</v>
      </c>
      <c r="W188" s="9">
        <v>44582</v>
      </c>
      <c r="X188" s="6">
        <v>44582</v>
      </c>
      <c r="Y188" s="6">
        <f>+X188+Q188</f>
        <v>44807</v>
      </c>
    </row>
    <row r="189" spans="2:25" x14ac:dyDescent="0.25">
      <c r="B189" s="7">
        <v>2022</v>
      </c>
      <c r="C189" s="3">
        <v>220181</v>
      </c>
      <c r="D189" s="14" t="s">
        <v>431</v>
      </c>
      <c r="E189" s="19" t="s">
        <v>1430</v>
      </c>
      <c r="F189" s="19" t="s">
        <v>99</v>
      </c>
      <c r="G189" s="21" t="s">
        <v>46</v>
      </c>
      <c r="H189" s="7">
        <v>50001018</v>
      </c>
      <c r="I189" s="19" t="s">
        <v>27</v>
      </c>
      <c r="J189" s="22" t="s">
        <v>433</v>
      </c>
      <c r="K189" s="23" t="s">
        <v>1183</v>
      </c>
      <c r="L189" s="24" t="s">
        <v>51</v>
      </c>
      <c r="M189" s="22" t="s">
        <v>37</v>
      </c>
      <c r="N189" s="8">
        <v>27291000</v>
      </c>
      <c r="O189" s="5" t="s">
        <v>36</v>
      </c>
      <c r="P189" s="4" t="s">
        <v>991</v>
      </c>
      <c r="Q189" s="7">
        <v>11</v>
      </c>
      <c r="R189" s="7" t="s">
        <v>1185</v>
      </c>
      <c r="S189" s="4" t="s">
        <v>1111</v>
      </c>
      <c r="T189" s="3">
        <v>1010202220</v>
      </c>
      <c r="U189" s="4" t="s">
        <v>438</v>
      </c>
      <c r="V189" s="6">
        <v>44580</v>
      </c>
      <c r="W189" s="9">
        <v>44588</v>
      </c>
      <c r="X189" s="6">
        <v>44588</v>
      </c>
      <c r="Y189" s="6">
        <f t="shared" si="7"/>
        <v>44918</v>
      </c>
    </row>
    <row r="190" spans="2:25" x14ac:dyDescent="0.25">
      <c r="B190" s="7">
        <v>2022</v>
      </c>
      <c r="C190" s="3">
        <v>220182</v>
      </c>
      <c r="D190" s="14" t="s">
        <v>431</v>
      </c>
      <c r="E190" s="19" t="s">
        <v>1430</v>
      </c>
      <c r="F190" s="19" t="s">
        <v>99</v>
      </c>
      <c r="G190" s="21" t="s">
        <v>46</v>
      </c>
      <c r="H190" s="7">
        <v>50001018</v>
      </c>
      <c r="I190" s="19" t="s">
        <v>27</v>
      </c>
      <c r="J190" s="22" t="s">
        <v>433</v>
      </c>
      <c r="K190" s="23" t="s">
        <v>1183</v>
      </c>
      <c r="L190" s="24" t="s">
        <v>51</v>
      </c>
      <c r="M190" s="22" t="s">
        <v>37</v>
      </c>
      <c r="N190" s="8">
        <v>27291000</v>
      </c>
      <c r="O190" s="5" t="s">
        <v>36</v>
      </c>
      <c r="P190" s="4" t="s">
        <v>991</v>
      </c>
      <c r="Q190" s="7">
        <v>11</v>
      </c>
      <c r="R190" s="7" t="s">
        <v>1185</v>
      </c>
      <c r="S190" s="4" t="s">
        <v>1111</v>
      </c>
      <c r="T190" s="3">
        <v>1022429467</v>
      </c>
      <c r="U190" s="4" t="s">
        <v>439</v>
      </c>
      <c r="V190" s="6">
        <v>44580</v>
      </c>
      <c r="W190" s="9">
        <v>44589</v>
      </c>
      <c r="X190" s="6">
        <v>44589</v>
      </c>
      <c r="Y190" s="6">
        <f t="shared" si="7"/>
        <v>44919</v>
      </c>
    </row>
    <row r="191" spans="2:25" x14ac:dyDescent="0.25">
      <c r="B191" s="7">
        <v>2022</v>
      </c>
      <c r="C191" s="3">
        <v>220183</v>
      </c>
      <c r="D191" s="14" t="s">
        <v>440</v>
      </c>
      <c r="E191" s="19" t="s">
        <v>1430</v>
      </c>
      <c r="F191" s="19" t="s">
        <v>53</v>
      </c>
      <c r="G191" s="21" t="s">
        <v>46</v>
      </c>
      <c r="H191" s="7">
        <v>50001023</v>
      </c>
      <c r="I191" s="19" t="s">
        <v>853</v>
      </c>
      <c r="J191" s="22" t="s">
        <v>442</v>
      </c>
      <c r="K191" s="23" t="s">
        <v>1183</v>
      </c>
      <c r="L191" s="24" t="s">
        <v>47</v>
      </c>
      <c r="M191" s="22" t="s">
        <v>29</v>
      </c>
      <c r="N191" s="8">
        <v>25586000</v>
      </c>
      <c r="O191" s="5" t="s">
        <v>36</v>
      </c>
      <c r="P191" s="4" t="s">
        <v>993</v>
      </c>
      <c r="Q191" s="7">
        <v>11</v>
      </c>
      <c r="R191" s="7" t="s">
        <v>1185</v>
      </c>
      <c r="S191" s="4" t="s">
        <v>1096</v>
      </c>
      <c r="T191" s="3">
        <v>1069754286</v>
      </c>
      <c r="U191" s="4" t="s">
        <v>441</v>
      </c>
      <c r="V191" s="6">
        <v>44579</v>
      </c>
      <c r="W191" s="9">
        <v>44581</v>
      </c>
      <c r="X191" s="6">
        <v>44582</v>
      </c>
      <c r="Y191" s="6">
        <f t="shared" si="7"/>
        <v>44912</v>
      </c>
    </row>
    <row r="192" spans="2:25" x14ac:dyDescent="0.25">
      <c r="B192" s="7">
        <v>2022</v>
      </c>
      <c r="C192" s="3">
        <v>220184</v>
      </c>
      <c r="D192" s="14" t="s">
        <v>431</v>
      </c>
      <c r="E192" s="19" t="s">
        <v>1430</v>
      </c>
      <c r="F192" s="19" t="s">
        <v>99</v>
      </c>
      <c r="G192" s="21" t="s">
        <v>46</v>
      </c>
      <c r="H192" s="7">
        <v>50001018</v>
      </c>
      <c r="I192" s="19" t="s">
        <v>27</v>
      </c>
      <c r="J192" s="22" t="s">
        <v>433</v>
      </c>
      <c r="K192" s="23" t="s">
        <v>1183</v>
      </c>
      <c r="L192" s="24" t="s">
        <v>51</v>
      </c>
      <c r="M192" s="22" t="s">
        <v>37</v>
      </c>
      <c r="N192" s="8">
        <v>27291000</v>
      </c>
      <c r="O192" s="5" t="s">
        <v>36</v>
      </c>
      <c r="P192" s="4" t="s">
        <v>991</v>
      </c>
      <c r="Q192" s="7">
        <v>11</v>
      </c>
      <c r="R192" s="7" t="s">
        <v>1185</v>
      </c>
      <c r="S192" s="4" t="s">
        <v>1111</v>
      </c>
      <c r="T192" s="3">
        <v>1019029437</v>
      </c>
      <c r="U192" s="4" t="s">
        <v>443</v>
      </c>
      <c r="V192" s="6">
        <v>44580</v>
      </c>
      <c r="W192" s="9">
        <v>44589</v>
      </c>
      <c r="X192" s="6">
        <v>44589</v>
      </c>
      <c r="Y192" s="6">
        <f t="shared" si="7"/>
        <v>44919</v>
      </c>
    </row>
    <row r="193" spans="2:25" x14ac:dyDescent="0.25">
      <c r="B193" s="7">
        <v>2022</v>
      </c>
      <c r="C193" s="3">
        <v>220185</v>
      </c>
      <c r="D193" s="14" t="s">
        <v>440</v>
      </c>
      <c r="E193" s="19" t="s">
        <v>1430</v>
      </c>
      <c r="F193" s="19" t="s">
        <v>53</v>
      </c>
      <c r="G193" s="21" t="s">
        <v>46</v>
      </c>
      <c r="H193" s="7">
        <v>50001023</v>
      </c>
      <c r="I193" s="19" t="s">
        <v>853</v>
      </c>
      <c r="J193" s="22" t="s">
        <v>442</v>
      </c>
      <c r="K193" s="23" t="s">
        <v>1183</v>
      </c>
      <c r="L193" s="24" t="s">
        <v>47</v>
      </c>
      <c r="M193" s="22" t="s">
        <v>29</v>
      </c>
      <c r="N193" s="8">
        <v>25586000</v>
      </c>
      <c r="O193" s="5" t="s">
        <v>36</v>
      </c>
      <c r="P193" s="4" t="s">
        <v>993</v>
      </c>
      <c r="Q193" s="7">
        <v>11</v>
      </c>
      <c r="R193" s="7" t="s">
        <v>1185</v>
      </c>
      <c r="S193" s="4" t="s">
        <v>1096</v>
      </c>
      <c r="T193" s="3">
        <v>79740633</v>
      </c>
      <c r="U193" s="4" t="s">
        <v>444</v>
      </c>
      <c r="V193" s="6">
        <v>44582</v>
      </c>
      <c r="W193" s="9">
        <v>44587</v>
      </c>
      <c r="X193" s="6">
        <v>44587</v>
      </c>
      <c r="Y193" s="6">
        <f t="shared" si="7"/>
        <v>44917</v>
      </c>
    </row>
    <row r="194" spans="2:25" x14ac:dyDescent="0.25">
      <c r="B194" s="7">
        <v>2022</v>
      </c>
      <c r="C194" s="3">
        <v>220186</v>
      </c>
      <c r="D194" s="14" t="s">
        <v>309</v>
      </c>
      <c r="E194" s="19" t="s">
        <v>1430</v>
      </c>
      <c r="F194" s="19" t="s">
        <v>53</v>
      </c>
      <c r="G194" s="21" t="s">
        <v>41</v>
      </c>
      <c r="H194" s="7">
        <v>50001068</v>
      </c>
      <c r="I194" s="19" t="s">
        <v>30</v>
      </c>
      <c r="J194" s="22" t="s">
        <v>311</v>
      </c>
      <c r="K194" s="23" t="s">
        <v>1183</v>
      </c>
      <c r="L194" s="24" t="s">
        <v>40</v>
      </c>
      <c r="M194" s="22" t="s">
        <v>29</v>
      </c>
      <c r="N194" s="8">
        <v>38227000</v>
      </c>
      <c r="O194" s="5" t="s">
        <v>42</v>
      </c>
      <c r="P194" s="4" t="s">
        <v>958</v>
      </c>
      <c r="Q194" s="7">
        <v>7</v>
      </c>
      <c r="R194" s="7" t="s">
        <v>1185</v>
      </c>
      <c r="S194" s="4" t="s">
        <v>33</v>
      </c>
      <c r="T194" s="3">
        <v>52198118</v>
      </c>
      <c r="U194" s="4" t="s">
        <v>445</v>
      </c>
      <c r="V194" s="6">
        <v>44580</v>
      </c>
      <c r="W194" s="9">
        <v>44581</v>
      </c>
      <c r="X194" s="6">
        <v>44582</v>
      </c>
      <c r="Y194" s="6">
        <f t="shared" si="7"/>
        <v>44792</v>
      </c>
    </row>
    <row r="195" spans="2:25" x14ac:dyDescent="0.25">
      <c r="B195" s="7">
        <v>2022</v>
      </c>
      <c r="C195" s="3">
        <v>220187</v>
      </c>
      <c r="D195" s="14" t="s">
        <v>431</v>
      </c>
      <c r="E195" s="19" t="s">
        <v>1430</v>
      </c>
      <c r="F195" s="19" t="s">
        <v>99</v>
      </c>
      <c r="G195" s="21" t="s">
        <v>46</v>
      </c>
      <c r="H195" s="7">
        <v>50001018</v>
      </c>
      <c r="I195" s="19" t="s">
        <v>27</v>
      </c>
      <c r="J195" s="22" t="s">
        <v>433</v>
      </c>
      <c r="K195" s="23" t="s">
        <v>1183</v>
      </c>
      <c r="L195" s="24" t="s">
        <v>51</v>
      </c>
      <c r="M195" s="22" t="s">
        <v>37</v>
      </c>
      <c r="N195" s="8">
        <v>27291000</v>
      </c>
      <c r="O195" s="5" t="s">
        <v>36</v>
      </c>
      <c r="P195" s="4" t="s">
        <v>991</v>
      </c>
      <c r="Q195" s="7">
        <v>11</v>
      </c>
      <c r="R195" s="7" t="s">
        <v>1185</v>
      </c>
      <c r="S195" s="4" t="s">
        <v>1111</v>
      </c>
      <c r="T195" s="3">
        <v>1030626727</v>
      </c>
      <c r="U195" s="4" t="s">
        <v>446</v>
      </c>
      <c r="V195" s="6">
        <v>44580</v>
      </c>
      <c r="W195" s="9">
        <v>44596</v>
      </c>
      <c r="X195" s="6">
        <v>44596</v>
      </c>
      <c r="Y195" s="6">
        <f t="shared" si="7"/>
        <v>44926</v>
      </c>
    </row>
    <row r="196" spans="2:25" x14ac:dyDescent="0.25">
      <c r="B196" s="7">
        <v>2022</v>
      </c>
      <c r="C196" s="3">
        <v>220188</v>
      </c>
      <c r="D196" s="14" t="s">
        <v>431</v>
      </c>
      <c r="E196" s="19" t="s">
        <v>1430</v>
      </c>
      <c r="F196" s="19" t="s">
        <v>99</v>
      </c>
      <c r="G196" s="21" t="s">
        <v>46</v>
      </c>
      <c r="H196" s="7">
        <v>50001018</v>
      </c>
      <c r="I196" s="19" t="s">
        <v>27</v>
      </c>
      <c r="J196" s="22" t="s">
        <v>433</v>
      </c>
      <c r="K196" s="23" t="s">
        <v>1183</v>
      </c>
      <c r="L196" s="24" t="s">
        <v>51</v>
      </c>
      <c r="M196" s="22" t="s">
        <v>37</v>
      </c>
      <c r="N196" s="8">
        <v>27291000</v>
      </c>
      <c r="O196" s="5" t="s">
        <v>36</v>
      </c>
      <c r="P196" s="4" t="s">
        <v>991</v>
      </c>
      <c r="Q196" s="7">
        <v>11</v>
      </c>
      <c r="R196" s="7" t="s">
        <v>1185</v>
      </c>
      <c r="S196" s="4" t="s">
        <v>1111</v>
      </c>
      <c r="T196" s="3">
        <v>79319640</v>
      </c>
      <c r="U196" s="4" t="s">
        <v>447</v>
      </c>
      <c r="V196" s="6">
        <v>44580</v>
      </c>
      <c r="W196" s="9">
        <v>44589</v>
      </c>
      <c r="X196" s="6">
        <v>44589</v>
      </c>
      <c r="Y196" s="6">
        <f t="shared" si="7"/>
        <v>44919</v>
      </c>
    </row>
    <row r="197" spans="2:25" x14ac:dyDescent="0.25">
      <c r="B197" s="7">
        <v>2022</v>
      </c>
      <c r="C197" s="3">
        <v>220189</v>
      </c>
      <c r="D197" s="14" t="s">
        <v>431</v>
      </c>
      <c r="E197" s="19" t="s">
        <v>1430</v>
      </c>
      <c r="F197" s="19" t="s">
        <v>99</v>
      </c>
      <c r="G197" s="21" t="s">
        <v>46</v>
      </c>
      <c r="H197" s="7">
        <v>50001018</v>
      </c>
      <c r="I197" s="19" t="s">
        <v>27</v>
      </c>
      <c r="J197" s="22" t="s">
        <v>433</v>
      </c>
      <c r="K197" s="23" t="s">
        <v>1183</v>
      </c>
      <c r="L197" s="24" t="s">
        <v>51</v>
      </c>
      <c r="M197" s="22" t="s">
        <v>37</v>
      </c>
      <c r="N197" s="8">
        <v>27291000</v>
      </c>
      <c r="O197" s="5" t="s">
        <v>36</v>
      </c>
      <c r="P197" s="4" t="s">
        <v>991</v>
      </c>
      <c r="Q197" s="7">
        <v>11</v>
      </c>
      <c r="R197" s="7" t="s">
        <v>1185</v>
      </c>
      <c r="S197" s="4" t="s">
        <v>1111</v>
      </c>
      <c r="T197" s="3">
        <v>1023893463</v>
      </c>
      <c r="U197" s="4" t="s">
        <v>448</v>
      </c>
      <c r="V197" s="6">
        <v>44580</v>
      </c>
      <c r="W197" s="9">
        <v>44589</v>
      </c>
      <c r="X197" s="6">
        <v>44589</v>
      </c>
      <c r="Y197" s="6">
        <f t="shared" si="7"/>
        <v>44919</v>
      </c>
    </row>
    <row r="198" spans="2:25" x14ac:dyDescent="0.25">
      <c r="B198" s="7">
        <v>2022</v>
      </c>
      <c r="C198" s="3">
        <v>220190</v>
      </c>
      <c r="D198" s="14" t="s">
        <v>431</v>
      </c>
      <c r="E198" s="19" t="s">
        <v>1430</v>
      </c>
      <c r="F198" s="19" t="s">
        <v>99</v>
      </c>
      <c r="G198" s="21" t="s">
        <v>46</v>
      </c>
      <c r="H198" s="7">
        <v>50001018</v>
      </c>
      <c r="I198" s="19" t="s">
        <v>27</v>
      </c>
      <c r="J198" s="22" t="s">
        <v>433</v>
      </c>
      <c r="K198" s="23" t="s">
        <v>1183</v>
      </c>
      <c r="L198" s="24" t="s">
        <v>51</v>
      </c>
      <c r="M198" s="22" t="s">
        <v>37</v>
      </c>
      <c r="N198" s="8">
        <v>27291000</v>
      </c>
      <c r="O198" s="5" t="s">
        <v>36</v>
      </c>
      <c r="P198" s="4" t="s">
        <v>991</v>
      </c>
      <c r="Q198" s="7">
        <v>11</v>
      </c>
      <c r="R198" s="7" t="s">
        <v>1185</v>
      </c>
      <c r="S198" s="4" t="s">
        <v>1111</v>
      </c>
      <c r="T198" s="3">
        <v>1031168502</v>
      </c>
      <c r="U198" s="4" t="s">
        <v>449</v>
      </c>
      <c r="V198" s="6">
        <v>44580</v>
      </c>
      <c r="W198" s="9">
        <v>44589</v>
      </c>
      <c r="X198" s="6">
        <v>44589</v>
      </c>
      <c r="Y198" s="6">
        <f t="shared" si="7"/>
        <v>44919</v>
      </c>
    </row>
    <row r="199" spans="2:25" x14ac:dyDescent="0.25">
      <c r="B199" s="7">
        <v>2022</v>
      </c>
      <c r="C199" s="3">
        <v>220191</v>
      </c>
      <c r="D199" s="14" t="s">
        <v>450</v>
      </c>
      <c r="E199" s="19" t="s">
        <v>1430</v>
      </c>
      <c r="F199" s="19" t="s">
        <v>53</v>
      </c>
      <c r="G199" s="21" t="s">
        <v>46</v>
      </c>
      <c r="H199" s="7">
        <v>50001018</v>
      </c>
      <c r="I199" s="19" t="s">
        <v>27</v>
      </c>
      <c r="J199" s="22" t="s">
        <v>452</v>
      </c>
      <c r="K199" s="23" t="s">
        <v>1183</v>
      </c>
      <c r="L199" s="24" t="s">
        <v>51</v>
      </c>
      <c r="M199" s="22" t="s">
        <v>37</v>
      </c>
      <c r="N199" s="8">
        <v>74195000</v>
      </c>
      <c r="O199" s="5" t="s">
        <v>36</v>
      </c>
      <c r="P199" s="4" t="s">
        <v>994</v>
      </c>
      <c r="Q199" s="7">
        <v>11</v>
      </c>
      <c r="R199" s="7" t="s">
        <v>1185</v>
      </c>
      <c r="S199" s="4" t="s">
        <v>1119</v>
      </c>
      <c r="T199" s="3">
        <v>92523237</v>
      </c>
      <c r="U199" s="4" t="s">
        <v>451</v>
      </c>
      <c r="V199" s="6">
        <v>44580</v>
      </c>
      <c r="W199" s="9">
        <v>44582</v>
      </c>
      <c r="X199" s="6">
        <v>44582</v>
      </c>
      <c r="Y199" s="6">
        <f t="shared" si="7"/>
        <v>44912</v>
      </c>
    </row>
    <row r="200" spans="2:25" x14ac:dyDescent="0.25">
      <c r="B200" s="7">
        <v>2022</v>
      </c>
      <c r="C200" s="3">
        <v>220192</v>
      </c>
      <c r="D200" s="14" t="s">
        <v>431</v>
      </c>
      <c r="E200" s="19" t="s">
        <v>1430</v>
      </c>
      <c r="F200" s="19" t="s">
        <v>99</v>
      </c>
      <c r="G200" s="21" t="s">
        <v>46</v>
      </c>
      <c r="H200" s="7">
        <v>50001018</v>
      </c>
      <c r="I200" s="19" t="s">
        <v>27</v>
      </c>
      <c r="J200" s="22" t="s">
        <v>433</v>
      </c>
      <c r="K200" s="23" t="s">
        <v>1183</v>
      </c>
      <c r="L200" s="24" t="s">
        <v>51</v>
      </c>
      <c r="M200" s="22" t="s">
        <v>37</v>
      </c>
      <c r="N200" s="8">
        <v>27291000</v>
      </c>
      <c r="O200" s="5" t="s">
        <v>36</v>
      </c>
      <c r="P200" s="4" t="s">
        <v>991</v>
      </c>
      <c r="Q200" s="7">
        <v>11</v>
      </c>
      <c r="R200" s="7" t="s">
        <v>1185</v>
      </c>
      <c r="S200" s="4" t="s">
        <v>1111</v>
      </c>
      <c r="T200" s="3">
        <v>1032433951</v>
      </c>
      <c r="U200" s="4" t="s">
        <v>453</v>
      </c>
      <c r="V200" s="6">
        <v>44580</v>
      </c>
      <c r="W200" s="9">
        <v>44589</v>
      </c>
      <c r="X200" s="6">
        <v>44589</v>
      </c>
      <c r="Y200" s="6">
        <f t="shared" si="7"/>
        <v>44919</v>
      </c>
    </row>
    <row r="201" spans="2:25" x14ac:dyDescent="0.25">
      <c r="B201" s="7">
        <v>2022</v>
      </c>
      <c r="C201" s="3">
        <v>220193</v>
      </c>
      <c r="D201" s="14" t="s">
        <v>431</v>
      </c>
      <c r="E201" s="19" t="s">
        <v>1430</v>
      </c>
      <c r="F201" s="19" t="s">
        <v>99</v>
      </c>
      <c r="G201" s="21" t="s">
        <v>46</v>
      </c>
      <c r="H201" s="7">
        <v>50001018</v>
      </c>
      <c r="I201" s="19" t="s">
        <v>27</v>
      </c>
      <c r="J201" s="22" t="s">
        <v>433</v>
      </c>
      <c r="K201" s="23" t="s">
        <v>1183</v>
      </c>
      <c r="L201" s="24" t="s">
        <v>51</v>
      </c>
      <c r="M201" s="22" t="s">
        <v>37</v>
      </c>
      <c r="N201" s="8">
        <v>27291000</v>
      </c>
      <c r="O201" s="5" t="s">
        <v>36</v>
      </c>
      <c r="P201" s="4" t="s">
        <v>991</v>
      </c>
      <c r="Q201" s="7">
        <v>11</v>
      </c>
      <c r="R201" s="7" t="s">
        <v>1185</v>
      </c>
      <c r="S201" s="4" t="s">
        <v>1111</v>
      </c>
      <c r="T201" s="3">
        <v>1000125610</v>
      </c>
      <c r="U201" s="4" t="s">
        <v>454</v>
      </c>
      <c r="V201" s="6">
        <v>44580</v>
      </c>
      <c r="W201" s="9">
        <v>44586</v>
      </c>
      <c r="X201" s="6">
        <v>44586</v>
      </c>
      <c r="Y201" s="6">
        <f t="shared" si="7"/>
        <v>44916</v>
      </c>
    </row>
    <row r="202" spans="2:25" x14ac:dyDescent="0.25">
      <c r="B202" s="7">
        <v>2022</v>
      </c>
      <c r="C202" s="3">
        <v>220194</v>
      </c>
      <c r="D202" s="14" t="s">
        <v>431</v>
      </c>
      <c r="E202" s="19" t="s">
        <v>1430</v>
      </c>
      <c r="F202" s="19" t="s">
        <v>99</v>
      </c>
      <c r="G202" s="21" t="s">
        <v>46</v>
      </c>
      <c r="H202" s="7">
        <v>50001018</v>
      </c>
      <c r="I202" s="19" t="s">
        <v>27</v>
      </c>
      <c r="J202" s="22" t="s">
        <v>433</v>
      </c>
      <c r="K202" s="23" t="s">
        <v>1183</v>
      </c>
      <c r="L202" s="24" t="s">
        <v>51</v>
      </c>
      <c r="M202" s="22" t="s">
        <v>37</v>
      </c>
      <c r="N202" s="8">
        <v>27291000</v>
      </c>
      <c r="O202" s="5" t="s">
        <v>36</v>
      </c>
      <c r="P202" s="4" t="s">
        <v>991</v>
      </c>
      <c r="Q202" s="7">
        <v>11</v>
      </c>
      <c r="R202" s="7" t="s">
        <v>1185</v>
      </c>
      <c r="S202" s="4" t="s">
        <v>1111</v>
      </c>
      <c r="T202" s="3">
        <v>1022346893</v>
      </c>
      <c r="U202" s="4" t="s">
        <v>455</v>
      </c>
      <c r="V202" s="6">
        <v>44580</v>
      </c>
      <c r="W202" s="9">
        <v>44592</v>
      </c>
      <c r="X202" s="6">
        <v>44593</v>
      </c>
      <c r="Y202" s="6">
        <f t="shared" ref="Y202:Y265" si="12">+X202+Q202*30</f>
        <v>44923</v>
      </c>
    </row>
    <row r="203" spans="2:25" x14ac:dyDescent="0.25">
      <c r="B203" s="7">
        <v>2022</v>
      </c>
      <c r="C203" s="3">
        <v>220195</v>
      </c>
      <c r="D203" s="14" t="s">
        <v>456</v>
      </c>
      <c r="E203" s="19" t="s">
        <v>1430</v>
      </c>
      <c r="F203" s="19" t="s">
        <v>53</v>
      </c>
      <c r="G203" s="21" t="s">
        <v>44</v>
      </c>
      <c r="H203" s="7">
        <v>50001000</v>
      </c>
      <c r="I203" s="19" t="s">
        <v>28</v>
      </c>
      <c r="J203" s="22" t="s">
        <v>458</v>
      </c>
      <c r="K203" s="23" t="s">
        <v>1183</v>
      </c>
      <c r="L203" s="24" t="s">
        <v>878</v>
      </c>
      <c r="M203" s="22" t="s">
        <v>52</v>
      </c>
      <c r="N203" s="8">
        <v>101845667</v>
      </c>
      <c r="O203" s="5" t="s">
        <v>36</v>
      </c>
      <c r="P203" s="4" t="s">
        <v>995</v>
      </c>
      <c r="Q203" s="7">
        <v>11</v>
      </c>
      <c r="R203" s="7" t="s">
        <v>1185</v>
      </c>
      <c r="S203" s="4" t="s">
        <v>1145</v>
      </c>
      <c r="T203" s="3">
        <v>7165742</v>
      </c>
      <c r="U203" s="4" t="s">
        <v>457</v>
      </c>
      <c r="V203" s="6">
        <v>44580</v>
      </c>
      <c r="W203" s="9">
        <v>44587</v>
      </c>
      <c r="X203" s="6">
        <v>44593</v>
      </c>
      <c r="Y203" s="6">
        <f t="shared" si="12"/>
        <v>44923</v>
      </c>
    </row>
    <row r="204" spans="2:25" x14ac:dyDescent="0.25">
      <c r="B204" s="7">
        <v>2022</v>
      </c>
      <c r="C204" s="3">
        <v>220196</v>
      </c>
      <c r="D204" s="14" t="s">
        <v>456</v>
      </c>
      <c r="E204" s="19" t="s">
        <v>1430</v>
      </c>
      <c r="F204" s="19" t="s">
        <v>53</v>
      </c>
      <c r="G204" s="21" t="s">
        <v>44</v>
      </c>
      <c r="H204" s="7">
        <v>50001000</v>
      </c>
      <c r="I204" s="19" t="s">
        <v>28</v>
      </c>
      <c r="J204" s="22" t="s">
        <v>458</v>
      </c>
      <c r="K204" s="23" t="s">
        <v>1183</v>
      </c>
      <c r="L204" s="24" t="s">
        <v>878</v>
      </c>
      <c r="M204" s="22" t="s">
        <v>52</v>
      </c>
      <c r="N204" s="8">
        <v>101845667</v>
      </c>
      <c r="O204" s="5" t="s">
        <v>36</v>
      </c>
      <c r="P204" s="4" t="s">
        <v>996</v>
      </c>
      <c r="Q204" s="7">
        <v>11</v>
      </c>
      <c r="R204" s="7" t="s">
        <v>1185</v>
      </c>
      <c r="S204" s="4" t="s">
        <v>1145</v>
      </c>
      <c r="T204" s="3">
        <v>65631935</v>
      </c>
      <c r="U204" s="4" t="s">
        <v>459</v>
      </c>
      <c r="V204" s="6">
        <v>44580</v>
      </c>
      <c r="W204" s="9">
        <v>44585</v>
      </c>
      <c r="X204" s="6">
        <v>44593</v>
      </c>
      <c r="Y204" s="6">
        <f t="shared" si="12"/>
        <v>44923</v>
      </c>
    </row>
    <row r="205" spans="2:25" x14ac:dyDescent="0.25">
      <c r="B205" s="7">
        <v>2022</v>
      </c>
      <c r="C205" s="3">
        <v>220197</v>
      </c>
      <c r="D205" s="14" t="s">
        <v>460</v>
      </c>
      <c r="E205" s="19" t="s">
        <v>1430</v>
      </c>
      <c r="F205" s="19" t="s">
        <v>99</v>
      </c>
      <c r="G205" s="21" t="s">
        <v>834</v>
      </c>
      <c r="H205" s="7">
        <v>50001055</v>
      </c>
      <c r="I205" s="19" t="s">
        <v>854</v>
      </c>
      <c r="J205" s="22" t="s">
        <v>462</v>
      </c>
      <c r="K205" s="23" t="s">
        <v>1183</v>
      </c>
      <c r="L205" s="24" t="s">
        <v>40</v>
      </c>
      <c r="M205" s="22" t="s">
        <v>52</v>
      </c>
      <c r="N205" s="8">
        <v>11166000</v>
      </c>
      <c r="O205" s="5" t="s">
        <v>36</v>
      </c>
      <c r="P205" s="4" t="s">
        <v>997</v>
      </c>
      <c r="Q205" s="7">
        <v>6</v>
      </c>
      <c r="R205" s="7" t="s">
        <v>1185</v>
      </c>
      <c r="S205" s="4" t="s">
        <v>1095</v>
      </c>
      <c r="T205" s="3">
        <v>51858306</v>
      </c>
      <c r="U205" s="4" t="s">
        <v>461</v>
      </c>
      <c r="V205" s="6">
        <v>44581</v>
      </c>
      <c r="W205" s="9">
        <v>44586</v>
      </c>
      <c r="X205" s="6">
        <v>44588</v>
      </c>
      <c r="Y205" s="6">
        <f t="shared" si="12"/>
        <v>44768</v>
      </c>
    </row>
    <row r="206" spans="2:25" x14ac:dyDescent="0.25">
      <c r="B206" s="7">
        <v>2022</v>
      </c>
      <c r="C206" s="3">
        <v>220198</v>
      </c>
      <c r="D206" s="14" t="s">
        <v>460</v>
      </c>
      <c r="E206" s="19" t="s">
        <v>1430</v>
      </c>
      <c r="F206" s="19" t="s">
        <v>99</v>
      </c>
      <c r="G206" s="21" t="s">
        <v>834</v>
      </c>
      <c r="H206" s="7">
        <v>50001055</v>
      </c>
      <c r="I206" s="19" t="s">
        <v>854</v>
      </c>
      <c r="J206" s="22" t="s">
        <v>462</v>
      </c>
      <c r="K206" s="23" t="s">
        <v>1183</v>
      </c>
      <c r="L206" s="24" t="s">
        <v>40</v>
      </c>
      <c r="M206" s="22" t="s">
        <v>52</v>
      </c>
      <c r="N206" s="8">
        <v>11166000</v>
      </c>
      <c r="O206" s="5" t="s">
        <v>36</v>
      </c>
      <c r="P206" s="4" t="s">
        <v>997</v>
      </c>
      <c r="Q206" s="7">
        <v>6</v>
      </c>
      <c r="R206" s="7" t="s">
        <v>1185</v>
      </c>
      <c r="S206" s="4" t="s">
        <v>1095</v>
      </c>
      <c r="T206" s="3">
        <v>49769180</v>
      </c>
      <c r="U206" s="4" t="s">
        <v>463</v>
      </c>
      <c r="V206" s="6">
        <v>44582</v>
      </c>
      <c r="W206" s="9">
        <v>44587</v>
      </c>
      <c r="X206" s="6">
        <v>44588</v>
      </c>
      <c r="Y206" s="6">
        <f t="shared" si="12"/>
        <v>44768</v>
      </c>
    </row>
    <row r="207" spans="2:25" x14ac:dyDescent="0.25">
      <c r="B207" s="7">
        <v>2022</v>
      </c>
      <c r="C207" s="3">
        <v>220199</v>
      </c>
      <c r="D207" s="14" t="s">
        <v>460</v>
      </c>
      <c r="E207" s="19" t="s">
        <v>1430</v>
      </c>
      <c r="F207" s="19" t="s">
        <v>99</v>
      </c>
      <c r="G207" s="21" t="s">
        <v>834</v>
      </c>
      <c r="H207" s="7">
        <v>50001055</v>
      </c>
      <c r="I207" s="19" t="s">
        <v>854</v>
      </c>
      <c r="J207" s="22" t="s">
        <v>462</v>
      </c>
      <c r="K207" s="23" t="s">
        <v>1183</v>
      </c>
      <c r="L207" s="24" t="s">
        <v>40</v>
      </c>
      <c r="M207" s="22" t="s">
        <v>52</v>
      </c>
      <c r="N207" s="8">
        <v>11166000</v>
      </c>
      <c r="O207" s="5" t="s">
        <v>36</v>
      </c>
      <c r="P207" s="4" t="s">
        <v>997</v>
      </c>
      <c r="Q207" s="7">
        <v>6</v>
      </c>
      <c r="R207" s="7" t="s">
        <v>1185</v>
      </c>
      <c r="S207" s="4" t="s">
        <v>1095</v>
      </c>
      <c r="T207" s="3">
        <v>80824689</v>
      </c>
      <c r="U207" s="4" t="s">
        <v>464</v>
      </c>
      <c r="V207" s="6">
        <v>44581</v>
      </c>
      <c r="W207" s="9">
        <v>44586</v>
      </c>
      <c r="X207" s="6">
        <v>44587</v>
      </c>
      <c r="Y207" s="6">
        <f t="shared" si="12"/>
        <v>44767</v>
      </c>
    </row>
    <row r="208" spans="2:25" x14ac:dyDescent="0.25">
      <c r="B208" s="7">
        <v>2022</v>
      </c>
      <c r="C208" s="3">
        <v>220200</v>
      </c>
      <c r="D208" s="14" t="s">
        <v>460</v>
      </c>
      <c r="E208" s="19" t="s">
        <v>1430</v>
      </c>
      <c r="F208" s="19" t="s">
        <v>99</v>
      </c>
      <c r="G208" s="21" t="s">
        <v>834</v>
      </c>
      <c r="H208" s="7">
        <v>50001055</v>
      </c>
      <c r="I208" s="19" t="s">
        <v>854</v>
      </c>
      <c r="J208" s="22" t="s">
        <v>462</v>
      </c>
      <c r="K208" s="23" t="s">
        <v>1183</v>
      </c>
      <c r="L208" s="24" t="s">
        <v>40</v>
      </c>
      <c r="M208" s="22" t="s">
        <v>52</v>
      </c>
      <c r="N208" s="8">
        <v>11166000</v>
      </c>
      <c r="O208" s="5" t="s">
        <v>36</v>
      </c>
      <c r="P208" s="4" t="s">
        <v>997</v>
      </c>
      <c r="Q208" s="7">
        <v>6</v>
      </c>
      <c r="R208" s="7" t="s">
        <v>1185</v>
      </c>
      <c r="S208" s="4" t="s">
        <v>1095</v>
      </c>
      <c r="T208" s="3">
        <v>1032375619</v>
      </c>
      <c r="U208" s="4" t="s">
        <v>465</v>
      </c>
      <c r="V208" s="6">
        <v>44581</v>
      </c>
      <c r="W208" s="9">
        <v>44588</v>
      </c>
      <c r="X208" s="6">
        <v>44589</v>
      </c>
      <c r="Y208" s="6">
        <f t="shared" si="12"/>
        <v>44769</v>
      </c>
    </row>
    <row r="209" spans="2:25" x14ac:dyDescent="0.25">
      <c r="B209" s="7">
        <v>2022</v>
      </c>
      <c r="C209" s="3">
        <v>220201</v>
      </c>
      <c r="D209" s="14" t="s">
        <v>378</v>
      </c>
      <c r="E209" s="19" t="s">
        <v>1430</v>
      </c>
      <c r="F209" s="19" t="s">
        <v>53</v>
      </c>
      <c r="G209" s="21" t="s">
        <v>843</v>
      </c>
      <c r="H209" s="7">
        <v>50001075</v>
      </c>
      <c r="I209" s="19" t="s">
        <v>848</v>
      </c>
      <c r="J209" s="22" t="s">
        <v>380</v>
      </c>
      <c r="K209" s="23" t="s">
        <v>1183</v>
      </c>
      <c r="L209" s="24" t="s">
        <v>40</v>
      </c>
      <c r="M209" s="22" t="s">
        <v>52</v>
      </c>
      <c r="N209" s="8">
        <v>77256000</v>
      </c>
      <c r="O209" s="5" t="s">
        <v>42</v>
      </c>
      <c r="P209" s="4" t="s">
        <v>978</v>
      </c>
      <c r="Q209" s="7">
        <v>9</v>
      </c>
      <c r="R209" s="7" t="s">
        <v>1185</v>
      </c>
      <c r="S209" s="4" t="s">
        <v>26</v>
      </c>
      <c r="T209" s="3">
        <v>52963197</v>
      </c>
      <c r="U209" s="4" t="s">
        <v>466</v>
      </c>
      <c r="V209" s="6">
        <v>44580</v>
      </c>
      <c r="W209" s="9">
        <v>44581</v>
      </c>
      <c r="X209" s="6">
        <v>44581</v>
      </c>
      <c r="Y209" s="6">
        <f t="shared" si="12"/>
        <v>44851</v>
      </c>
    </row>
    <row r="210" spans="2:25" x14ac:dyDescent="0.25">
      <c r="B210" s="7">
        <v>2022</v>
      </c>
      <c r="C210" s="3">
        <v>220202</v>
      </c>
      <c r="D210" s="14" t="s">
        <v>334</v>
      </c>
      <c r="E210" s="19" t="s">
        <v>1430</v>
      </c>
      <c r="F210" s="19" t="s">
        <v>53</v>
      </c>
      <c r="G210" s="21" t="s">
        <v>843</v>
      </c>
      <c r="H210" s="7">
        <v>50001075</v>
      </c>
      <c r="I210" s="19" t="s">
        <v>848</v>
      </c>
      <c r="J210" s="22" t="s">
        <v>336</v>
      </c>
      <c r="K210" s="23" t="s">
        <v>1183</v>
      </c>
      <c r="L210" s="24" t="s">
        <v>40</v>
      </c>
      <c r="M210" s="22" t="s">
        <v>52</v>
      </c>
      <c r="N210" s="8">
        <v>43219000</v>
      </c>
      <c r="O210" s="5" t="s">
        <v>36</v>
      </c>
      <c r="P210" s="4" t="s">
        <v>964</v>
      </c>
      <c r="Q210" s="7">
        <v>11</v>
      </c>
      <c r="R210" s="7" t="s">
        <v>1185</v>
      </c>
      <c r="S210" s="4" t="s">
        <v>26</v>
      </c>
      <c r="T210" s="3">
        <v>1023868148</v>
      </c>
      <c r="U210" s="4" t="s">
        <v>467</v>
      </c>
      <c r="V210" s="6">
        <v>44580</v>
      </c>
      <c r="W210" s="9">
        <v>44582</v>
      </c>
      <c r="X210" s="6">
        <v>44585</v>
      </c>
      <c r="Y210" s="6">
        <f t="shared" si="12"/>
        <v>44915</v>
      </c>
    </row>
    <row r="211" spans="2:25" x14ac:dyDescent="0.25">
      <c r="B211" s="7">
        <v>2022</v>
      </c>
      <c r="C211" s="3">
        <v>220203</v>
      </c>
      <c r="D211" s="14" t="s">
        <v>468</v>
      </c>
      <c r="E211" s="19" t="s">
        <v>1430</v>
      </c>
      <c r="F211" s="19" t="s">
        <v>53</v>
      </c>
      <c r="G211" s="21" t="s">
        <v>41</v>
      </c>
      <c r="H211" s="7">
        <v>50001068</v>
      </c>
      <c r="I211" s="19" t="s">
        <v>30</v>
      </c>
      <c r="J211" s="22" t="s">
        <v>470</v>
      </c>
      <c r="K211" s="23" t="s">
        <v>1183</v>
      </c>
      <c r="L211" s="24" t="s">
        <v>40</v>
      </c>
      <c r="M211" s="22" t="s">
        <v>52</v>
      </c>
      <c r="N211" s="8">
        <v>52063000</v>
      </c>
      <c r="O211" s="5" t="s">
        <v>36</v>
      </c>
      <c r="P211" s="4" t="s">
        <v>998</v>
      </c>
      <c r="Q211" s="7">
        <v>11</v>
      </c>
      <c r="R211" s="7" t="s">
        <v>1185</v>
      </c>
      <c r="S211" s="4" t="s">
        <v>1100</v>
      </c>
      <c r="T211" s="3">
        <v>79651795</v>
      </c>
      <c r="U211" s="4" t="s">
        <v>469</v>
      </c>
      <c r="V211" s="6">
        <v>44580</v>
      </c>
      <c r="W211" s="9">
        <v>44585</v>
      </c>
      <c r="X211" s="6">
        <v>44585</v>
      </c>
      <c r="Y211" s="6">
        <f t="shared" si="12"/>
        <v>44915</v>
      </c>
    </row>
    <row r="212" spans="2:25" x14ac:dyDescent="0.25">
      <c r="B212" s="7">
        <v>2022</v>
      </c>
      <c r="C212" s="3">
        <v>220204</v>
      </c>
      <c r="D212" s="14" t="s">
        <v>359</v>
      </c>
      <c r="E212" s="19" t="s">
        <v>1430</v>
      </c>
      <c r="F212" s="19" t="s">
        <v>53</v>
      </c>
      <c r="G212" s="21" t="s">
        <v>843</v>
      </c>
      <c r="H212" s="7">
        <v>50001073</v>
      </c>
      <c r="I212" s="19" t="s">
        <v>844</v>
      </c>
      <c r="J212" s="22" t="s">
        <v>361</v>
      </c>
      <c r="K212" s="23" t="s">
        <v>1183</v>
      </c>
      <c r="L212" s="24" t="s">
        <v>40</v>
      </c>
      <c r="M212" s="22" t="s">
        <v>52</v>
      </c>
      <c r="N212" s="8">
        <v>47328000</v>
      </c>
      <c r="O212" s="5" t="s">
        <v>897</v>
      </c>
      <c r="P212" s="4" t="s">
        <v>972</v>
      </c>
      <c r="Q212" s="7">
        <v>6</v>
      </c>
      <c r="R212" s="7" t="s">
        <v>1185</v>
      </c>
      <c r="S212" s="4" t="s">
        <v>33</v>
      </c>
      <c r="T212" s="3">
        <v>53166511</v>
      </c>
      <c r="U212" s="4" t="s">
        <v>471</v>
      </c>
      <c r="V212" s="6">
        <v>44580</v>
      </c>
      <c r="W212" s="9">
        <v>44581</v>
      </c>
      <c r="X212" s="6">
        <v>44581</v>
      </c>
      <c r="Y212" s="6">
        <f t="shared" si="12"/>
        <v>44761</v>
      </c>
    </row>
    <row r="213" spans="2:25" x14ac:dyDescent="0.25">
      <c r="B213" s="7">
        <v>2022</v>
      </c>
      <c r="C213" s="3">
        <v>220205</v>
      </c>
      <c r="D213" s="14" t="s">
        <v>359</v>
      </c>
      <c r="E213" s="19" t="s">
        <v>1430</v>
      </c>
      <c r="F213" s="19" t="s">
        <v>53</v>
      </c>
      <c r="G213" s="21" t="s">
        <v>843</v>
      </c>
      <c r="H213" s="7">
        <v>50001073</v>
      </c>
      <c r="I213" s="19" t="s">
        <v>844</v>
      </c>
      <c r="J213" s="22" t="s">
        <v>361</v>
      </c>
      <c r="K213" s="23" t="s">
        <v>1183</v>
      </c>
      <c r="L213" s="24" t="s">
        <v>40</v>
      </c>
      <c r="M213" s="22" t="s">
        <v>52</v>
      </c>
      <c r="N213" s="8">
        <v>47328000</v>
      </c>
      <c r="O213" s="5" t="s">
        <v>897</v>
      </c>
      <c r="P213" s="4" t="s">
        <v>972</v>
      </c>
      <c r="Q213" s="7">
        <v>6</v>
      </c>
      <c r="R213" s="7" t="s">
        <v>1185</v>
      </c>
      <c r="S213" s="4" t="s">
        <v>33</v>
      </c>
      <c r="T213" s="3">
        <v>81717282</v>
      </c>
      <c r="U213" s="4" t="s">
        <v>472</v>
      </c>
      <c r="V213" s="6">
        <v>44580</v>
      </c>
      <c r="W213" s="9">
        <v>44581</v>
      </c>
      <c r="X213" s="6">
        <v>44581</v>
      </c>
      <c r="Y213" s="6">
        <f t="shared" si="12"/>
        <v>44761</v>
      </c>
    </row>
    <row r="214" spans="2:25" x14ac:dyDescent="0.25">
      <c r="B214" s="7">
        <v>2022</v>
      </c>
      <c r="C214" s="3">
        <v>220206</v>
      </c>
      <c r="D214" s="14" t="s">
        <v>359</v>
      </c>
      <c r="E214" s="19" t="s">
        <v>1430</v>
      </c>
      <c r="F214" s="19" t="s">
        <v>53</v>
      </c>
      <c r="G214" s="21" t="s">
        <v>843</v>
      </c>
      <c r="H214" s="7">
        <v>50001073</v>
      </c>
      <c r="I214" s="19" t="s">
        <v>844</v>
      </c>
      <c r="J214" s="22" t="s">
        <v>361</v>
      </c>
      <c r="K214" s="23" t="s">
        <v>1183</v>
      </c>
      <c r="L214" s="24" t="s">
        <v>40</v>
      </c>
      <c r="M214" s="22" t="s">
        <v>52</v>
      </c>
      <c r="N214" s="8">
        <v>47328000</v>
      </c>
      <c r="O214" s="5" t="s">
        <v>897</v>
      </c>
      <c r="P214" s="4" t="s">
        <v>999</v>
      </c>
      <c r="Q214" s="7">
        <v>6</v>
      </c>
      <c r="R214" s="7" t="s">
        <v>1185</v>
      </c>
      <c r="S214" s="4" t="s">
        <v>33</v>
      </c>
      <c r="T214" s="3">
        <v>50937353</v>
      </c>
      <c r="U214" s="4" t="s">
        <v>473</v>
      </c>
      <c r="V214" s="6">
        <v>44580</v>
      </c>
      <c r="W214" s="9">
        <v>44581</v>
      </c>
      <c r="X214" s="6">
        <v>44581</v>
      </c>
      <c r="Y214" s="6">
        <f t="shared" si="12"/>
        <v>44761</v>
      </c>
    </row>
    <row r="215" spans="2:25" x14ac:dyDescent="0.25">
      <c r="B215" s="7">
        <v>2022</v>
      </c>
      <c r="C215" s="3">
        <v>220207</v>
      </c>
      <c r="D215" s="14" t="s">
        <v>359</v>
      </c>
      <c r="E215" s="19" t="s">
        <v>1430</v>
      </c>
      <c r="F215" s="19" t="s">
        <v>53</v>
      </c>
      <c r="G215" s="21" t="s">
        <v>843</v>
      </c>
      <c r="H215" s="7">
        <v>50001073</v>
      </c>
      <c r="I215" s="19" t="s">
        <v>844</v>
      </c>
      <c r="J215" s="22" t="s">
        <v>361</v>
      </c>
      <c r="K215" s="23" t="s">
        <v>1183</v>
      </c>
      <c r="L215" s="24" t="s">
        <v>40</v>
      </c>
      <c r="M215" s="22" t="s">
        <v>52</v>
      </c>
      <c r="N215" s="8">
        <v>47328000</v>
      </c>
      <c r="O215" s="5" t="s">
        <v>897</v>
      </c>
      <c r="P215" s="4" t="s">
        <v>972</v>
      </c>
      <c r="Q215" s="7">
        <v>6</v>
      </c>
      <c r="R215" s="7" t="s">
        <v>1185</v>
      </c>
      <c r="S215" s="4" t="s">
        <v>33</v>
      </c>
      <c r="T215" s="3">
        <v>39753021</v>
      </c>
      <c r="U215" s="4" t="s">
        <v>474</v>
      </c>
      <c r="V215" s="6">
        <v>44580</v>
      </c>
      <c r="W215" s="9">
        <v>44581</v>
      </c>
      <c r="X215" s="6">
        <v>44581</v>
      </c>
      <c r="Y215" s="6">
        <f t="shared" si="12"/>
        <v>44761</v>
      </c>
    </row>
    <row r="216" spans="2:25" x14ac:dyDescent="0.25">
      <c r="B216" s="7">
        <v>2022</v>
      </c>
      <c r="C216" s="3">
        <v>220208</v>
      </c>
      <c r="D216" s="14" t="s">
        <v>359</v>
      </c>
      <c r="E216" s="19" t="s">
        <v>1430</v>
      </c>
      <c r="F216" s="19" t="s">
        <v>53</v>
      </c>
      <c r="G216" s="21" t="s">
        <v>843</v>
      </c>
      <c r="H216" s="7">
        <v>50001073</v>
      </c>
      <c r="I216" s="19" t="s">
        <v>844</v>
      </c>
      <c r="J216" s="22" t="s">
        <v>361</v>
      </c>
      <c r="K216" s="23" t="s">
        <v>1183</v>
      </c>
      <c r="L216" s="24" t="s">
        <v>40</v>
      </c>
      <c r="M216" s="22" t="s">
        <v>52</v>
      </c>
      <c r="N216" s="8">
        <v>47328000</v>
      </c>
      <c r="O216" s="5" t="s">
        <v>897</v>
      </c>
      <c r="P216" s="4" t="s">
        <v>972</v>
      </c>
      <c r="Q216" s="7">
        <v>6</v>
      </c>
      <c r="R216" s="7" t="s">
        <v>1185</v>
      </c>
      <c r="S216" s="4" t="s">
        <v>33</v>
      </c>
      <c r="T216" s="3">
        <v>80190351</v>
      </c>
      <c r="U216" s="4" t="s">
        <v>475</v>
      </c>
      <c r="V216" s="6">
        <v>44580</v>
      </c>
      <c r="W216" s="9">
        <v>44581</v>
      </c>
      <c r="X216" s="6">
        <v>44581</v>
      </c>
      <c r="Y216" s="6">
        <f t="shared" si="12"/>
        <v>44761</v>
      </c>
    </row>
    <row r="217" spans="2:25" x14ac:dyDescent="0.25">
      <c r="B217" s="7">
        <v>2022</v>
      </c>
      <c r="C217" s="3">
        <v>220209</v>
      </c>
      <c r="D217" s="14" t="s">
        <v>359</v>
      </c>
      <c r="E217" s="19" t="s">
        <v>1430</v>
      </c>
      <c r="F217" s="19" t="s">
        <v>53</v>
      </c>
      <c r="G217" s="21" t="s">
        <v>843</v>
      </c>
      <c r="H217" s="7">
        <v>50001073</v>
      </c>
      <c r="I217" s="19" t="s">
        <v>844</v>
      </c>
      <c r="J217" s="22" t="s">
        <v>361</v>
      </c>
      <c r="K217" s="23" t="s">
        <v>1183</v>
      </c>
      <c r="L217" s="24" t="s">
        <v>40</v>
      </c>
      <c r="M217" s="22" t="s">
        <v>52</v>
      </c>
      <c r="N217" s="8">
        <v>47328000</v>
      </c>
      <c r="O217" s="5" t="s">
        <v>897</v>
      </c>
      <c r="P217" s="4" t="s">
        <v>972</v>
      </c>
      <c r="Q217" s="7">
        <v>6</v>
      </c>
      <c r="R217" s="7" t="s">
        <v>1185</v>
      </c>
      <c r="S217" s="4" t="s">
        <v>33</v>
      </c>
      <c r="T217" s="3">
        <v>1010168970</v>
      </c>
      <c r="U217" s="4" t="s">
        <v>476</v>
      </c>
      <c r="V217" s="6">
        <v>44580</v>
      </c>
      <c r="W217" s="9">
        <v>44581</v>
      </c>
      <c r="X217" s="6">
        <v>44581</v>
      </c>
      <c r="Y217" s="6">
        <f t="shared" si="12"/>
        <v>44761</v>
      </c>
    </row>
    <row r="218" spans="2:25" x14ac:dyDescent="0.25">
      <c r="B218" s="7">
        <v>2022</v>
      </c>
      <c r="C218" s="3">
        <v>220210</v>
      </c>
      <c r="D218" s="14" t="s">
        <v>440</v>
      </c>
      <c r="E218" s="19" t="s">
        <v>1430</v>
      </c>
      <c r="F218" s="19" t="s">
        <v>53</v>
      </c>
      <c r="G218" s="21" t="s">
        <v>46</v>
      </c>
      <c r="H218" s="7">
        <v>50001023</v>
      </c>
      <c r="I218" s="19" t="s">
        <v>853</v>
      </c>
      <c r="J218" s="22" t="s">
        <v>442</v>
      </c>
      <c r="K218" s="23" t="s">
        <v>1183</v>
      </c>
      <c r="L218" s="24" t="s">
        <v>47</v>
      </c>
      <c r="M218" s="22" t="s">
        <v>29</v>
      </c>
      <c r="N218" s="8">
        <v>25586000</v>
      </c>
      <c r="O218" s="5" t="s">
        <v>36</v>
      </c>
      <c r="P218" s="4" t="s">
        <v>993</v>
      </c>
      <c r="Q218" s="7">
        <v>11</v>
      </c>
      <c r="R218" s="7" t="s">
        <v>1185</v>
      </c>
      <c r="S218" s="4" t="s">
        <v>1096</v>
      </c>
      <c r="T218" s="3">
        <v>1013655261</v>
      </c>
      <c r="U218" s="4" t="s">
        <v>477</v>
      </c>
      <c r="V218" s="6">
        <v>44581</v>
      </c>
      <c r="W218" s="9">
        <v>44585</v>
      </c>
      <c r="X218" s="6">
        <v>44585</v>
      </c>
      <c r="Y218" s="6">
        <f t="shared" si="12"/>
        <v>44915</v>
      </c>
    </row>
    <row r="219" spans="2:25" x14ac:dyDescent="0.25">
      <c r="B219" s="7">
        <v>2022</v>
      </c>
      <c r="C219" s="3">
        <v>220211</v>
      </c>
      <c r="D219" s="14" t="s">
        <v>440</v>
      </c>
      <c r="E219" s="19" t="s">
        <v>1430</v>
      </c>
      <c r="F219" s="19" t="s">
        <v>53</v>
      </c>
      <c r="G219" s="21" t="s">
        <v>46</v>
      </c>
      <c r="H219" s="7">
        <v>50001023</v>
      </c>
      <c r="I219" s="19" t="s">
        <v>853</v>
      </c>
      <c r="J219" s="22" t="s">
        <v>442</v>
      </c>
      <c r="K219" s="23" t="s">
        <v>1183</v>
      </c>
      <c r="L219" s="24" t="s">
        <v>47</v>
      </c>
      <c r="M219" s="22" t="s">
        <v>29</v>
      </c>
      <c r="N219" s="8">
        <v>25586000</v>
      </c>
      <c r="O219" s="5" t="s">
        <v>36</v>
      </c>
      <c r="P219" s="4" t="s">
        <v>993</v>
      </c>
      <c r="Q219" s="7">
        <v>11</v>
      </c>
      <c r="R219" s="7" t="s">
        <v>1185</v>
      </c>
      <c r="S219" s="4" t="s">
        <v>1096</v>
      </c>
      <c r="T219" s="3">
        <v>1012430396</v>
      </c>
      <c r="U219" s="4" t="s">
        <v>478</v>
      </c>
      <c r="V219" s="6">
        <v>44582</v>
      </c>
      <c r="W219" s="9">
        <v>44586</v>
      </c>
      <c r="X219" s="6">
        <v>44586</v>
      </c>
      <c r="Y219" s="6">
        <f t="shared" si="12"/>
        <v>44916</v>
      </c>
    </row>
    <row r="220" spans="2:25" x14ac:dyDescent="0.25">
      <c r="B220" s="7">
        <v>2022</v>
      </c>
      <c r="C220" s="3">
        <v>220212</v>
      </c>
      <c r="D220" s="14" t="s">
        <v>479</v>
      </c>
      <c r="E220" s="19" t="s">
        <v>1430</v>
      </c>
      <c r="F220" s="19" t="s">
        <v>53</v>
      </c>
      <c r="G220" s="21" t="s">
        <v>836</v>
      </c>
      <c r="H220" s="7">
        <v>50001042</v>
      </c>
      <c r="I220" s="19" t="s">
        <v>866</v>
      </c>
      <c r="J220" s="22" t="s">
        <v>481</v>
      </c>
      <c r="K220" s="23" t="s">
        <v>1183</v>
      </c>
      <c r="L220" s="24" t="s">
        <v>40</v>
      </c>
      <c r="M220" s="22" t="s">
        <v>29</v>
      </c>
      <c r="N220" s="8">
        <v>37455500</v>
      </c>
      <c r="O220" s="5" t="s">
        <v>36</v>
      </c>
      <c r="P220" s="4" t="s">
        <v>1000</v>
      </c>
      <c r="Q220" s="7">
        <v>345</v>
      </c>
      <c r="R220" s="7" t="s">
        <v>1244</v>
      </c>
      <c r="S220" s="4" t="s">
        <v>1098</v>
      </c>
      <c r="T220" s="3">
        <v>1020829482</v>
      </c>
      <c r="U220" s="4" t="s">
        <v>480</v>
      </c>
      <c r="V220" s="6">
        <v>44580</v>
      </c>
      <c r="W220" s="9">
        <v>44588</v>
      </c>
      <c r="X220" s="6">
        <v>44593</v>
      </c>
      <c r="Y220" s="6">
        <f t="shared" ref="Y220:Y221" si="13">+X220+Q220</f>
        <v>44938</v>
      </c>
    </row>
    <row r="221" spans="2:25" x14ac:dyDescent="0.25">
      <c r="B221" s="7">
        <v>2022</v>
      </c>
      <c r="C221" s="3">
        <v>220213</v>
      </c>
      <c r="D221" s="14" t="s">
        <v>482</v>
      </c>
      <c r="E221" s="19" t="s">
        <v>1430</v>
      </c>
      <c r="F221" s="19" t="s">
        <v>53</v>
      </c>
      <c r="G221" s="21" t="s">
        <v>855</v>
      </c>
      <c r="H221" s="7">
        <v>50001004</v>
      </c>
      <c r="I221" s="19" t="s">
        <v>856</v>
      </c>
      <c r="J221" s="22" t="s">
        <v>484</v>
      </c>
      <c r="K221" s="23" t="s">
        <v>1183</v>
      </c>
      <c r="L221" s="24" t="s">
        <v>880</v>
      </c>
      <c r="M221" s="22" t="s">
        <v>52</v>
      </c>
      <c r="N221" s="8">
        <v>89780500</v>
      </c>
      <c r="O221" s="5" t="s">
        <v>36</v>
      </c>
      <c r="P221" s="4" t="s">
        <v>1001</v>
      </c>
      <c r="Q221" s="7">
        <v>345</v>
      </c>
      <c r="R221" s="7" t="s">
        <v>1244</v>
      </c>
      <c r="S221" s="4" t="s">
        <v>1133</v>
      </c>
      <c r="T221" s="3">
        <v>1014230291</v>
      </c>
      <c r="U221" s="4" t="s">
        <v>483</v>
      </c>
      <c r="V221" s="6">
        <v>44582</v>
      </c>
      <c r="W221" s="9">
        <v>44585</v>
      </c>
      <c r="X221" s="6">
        <v>44585</v>
      </c>
      <c r="Y221" s="6">
        <f t="shared" si="13"/>
        <v>44930</v>
      </c>
    </row>
    <row r="222" spans="2:25" x14ac:dyDescent="0.25">
      <c r="B222" s="7">
        <v>2022</v>
      </c>
      <c r="C222" s="3">
        <v>220214</v>
      </c>
      <c r="D222" s="14" t="s">
        <v>431</v>
      </c>
      <c r="E222" s="19" t="s">
        <v>1430</v>
      </c>
      <c r="F222" s="19" t="s">
        <v>99</v>
      </c>
      <c r="G222" s="21" t="s">
        <v>46</v>
      </c>
      <c r="H222" s="7">
        <v>50001018</v>
      </c>
      <c r="I222" s="19" t="s">
        <v>27</v>
      </c>
      <c r="J222" s="22" t="s">
        <v>433</v>
      </c>
      <c r="K222" s="23" t="s">
        <v>1183</v>
      </c>
      <c r="L222" s="24" t="s">
        <v>51</v>
      </c>
      <c r="M222" s="22" t="s">
        <v>37</v>
      </c>
      <c r="N222" s="8">
        <v>27291000</v>
      </c>
      <c r="O222" s="5" t="s">
        <v>36</v>
      </c>
      <c r="P222" s="4" t="s">
        <v>991</v>
      </c>
      <c r="Q222" s="7">
        <v>11</v>
      </c>
      <c r="R222" s="7" t="s">
        <v>1185</v>
      </c>
      <c r="S222" s="4" t="s">
        <v>1111</v>
      </c>
      <c r="T222" s="3">
        <v>1015471177</v>
      </c>
      <c r="U222" s="4" t="s">
        <v>485</v>
      </c>
      <c r="V222" s="6">
        <v>44581</v>
      </c>
      <c r="W222" s="9">
        <v>44592</v>
      </c>
      <c r="X222" s="6">
        <v>44593</v>
      </c>
      <c r="Y222" s="6">
        <f t="shared" si="12"/>
        <v>44923</v>
      </c>
    </row>
    <row r="223" spans="2:25" x14ac:dyDescent="0.25">
      <c r="B223" s="7">
        <v>2022</v>
      </c>
      <c r="C223" s="3">
        <v>220215</v>
      </c>
      <c r="D223" s="14" t="s">
        <v>431</v>
      </c>
      <c r="E223" s="19" t="s">
        <v>1430</v>
      </c>
      <c r="F223" s="19" t="s">
        <v>99</v>
      </c>
      <c r="G223" s="21" t="s">
        <v>46</v>
      </c>
      <c r="H223" s="7">
        <v>50001018</v>
      </c>
      <c r="I223" s="19" t="s">
        <v>27</v>
      </c>
      <c r="J223" s="22" t="s">
        <v>433</v>
      </c>
      <c r="K223" s="23" t="s">
        <v>1183</v>
      </c>
      <c r="L223" s="24" t="s">
        <v>51</v>
      </c>
      <c r="M223" s="22" t="s">
        <v>37</v>
      </c>
      <c r="N223" s="8">
        <v>27291000</v>
      </c>
      <c r="O223" s="5" t="s">
        <v>36</v>
      </c>
      <c r="P223" s="4" t="s">
        <v>991</v>
      </c>
      <c r="Q223" s="7">
        <v>11</v>
      </c>
      <c r="R223" s="7" t="s">
        <v>1185</v>
      </c>
      <c r="S223" s="4" t="s">
        <v>1111</v>
      </c>
      <c r="T223" s="3">
        <v>1038139816</v>
      </c>
      <c r="U223" s="4" t="s">
        <v>486</v>
      </c>
      <c r="V223" s="6">
        <v>44581</v>
      </c>
      <c r="W223" s="9">
        <v>44587</v>
      </c>
      <c r="X223" s="6">
        <v>44588</v>
      </c>
      <c r="Y223" s="6">
        <f t="shared" si="12"/>
        <v>44918</v>
      </c>
    </row>
    <row r="224" spans="2:25" x14ac:dyDescent="0.25">
      <c r="B224" s="7">
        <v>2022</v>
      </c>
      <c r="C224" s="3">
        <v>220216</v>
      </c>
      <c r="D224" s="14" t="s">
        <v>487</v>
      </c>
      <c r="E224" s="19" t="s">
        <v>1430</v>
      </c>
      <c r="F224" s="19" t="s">
        <v>53</v>
      </c>
      <c r="G224" s="21" t="s">
        <v>843</v>
      </c>
      <c r="H224" s="7">
        <v>50001073</v>
      </c>
      <c r="I224" s="19" t="s">
        <v>844</v>
      </c>
      <c r="J224" s="22" t="s">
        <v>489</v>
      </c>
      <c r="K224" s="23" t="s">
        <v>1183</v>
      </c>
      <c r="L224" s="24" t="s">
        <v>40</v>
      </c>
      <c r="M224" s="22" t="s">
        <v>37</v>
      </c>
      <c r="N224" s="8">
        <v>23886000</v>
      </c>
      <c r="O224" s="5" t="s">
        <v>36</v>
      </c>
      <c r="P224" s="4" t="s">
        <v>1002</v>
      </c>
      <c r="Q224" s="7">
        <v>6</v>
      </c>
      <c r="R224" s="7" t="s">
        <v>1185</v>
      </c>
      <c r="S224" s="4" t="s">
        <v>1146</v>
      </c>
      <c r="T224" s="3">
        <v>1030566525</v>
      </c>
      <c r="U224" s="4" t="s">
        <v>488</v>
      </c>
      <c r="V224" s="6">
        <v>44580</v>
      </c>
      <c r="W224" s="9">
        <v>44581</v>
      </c>
      <c r="X224" s="6">
        <v>44581</v>
      </c>
      <c r="Y224" s="6">
        <f t="shared" si="12"/>
        <v>44761</v>
      </c>
    </row>
    <row r="225" spans="2:25" x14ac:dyDescent="0.25">
      <c r="B225" s="7">
        <v>2022</v>
      </c>
      <c r="C225" s="3">
        <v>220217</v>
      </c>
      <c r="D225" s="14" t="s">
        <v>490</v>
      </c>
      <c r="E225" s="19" t="s">
        <v>1430</v>
      </c>
      <c r="F225" s="19" t="s">
        <v>53</v>
      </c>
      <c r="G225" s="21" t="s">
        <v>843</v>
      </c>
      <c r="H225" s="7">
        <v>50001073</v>
      </c>
      <c r="I225" s="19" t="s">
        <v>844</v>
      </c>
      <c r="J225" s="22" t="s">
        <v>492</v>
      </c>
      <c r="K225" s="23" t="s">
        <v>1183</v>
      </c>
      <c r="L225" s="24" t="s">
        <v>40</v>
      </c>
      <c r="M225" s="22" t="s">
        <v>37</v>
      </c>
      <c r="N225" s="8">
        <v>33960000</v>
      </c>
      <c r="O225" s="5" t="s">
        <v>36</v>
      </c>
      <c r="P225" s="4" t="s">
        <v>1003</v>
      </c>
      <c r="Q225" s="7">
        <v>6</v>
      </c>
      <c r="R225" s="7" t="s">
        <v>1185</v>
      </c>
      <c r="S225" s="4" t="s">
        <v>26</v>
      </c>
      <c r="T225" s="3">
        <v>52837530</v>
      </c>
      <c r="U225" s="4" t="s">
        <v>491</v>
      </c>
      <c r="V225" s="6">
        <v>44580</v>
      </c>
      <c r="W225" s="9">
        <v>44587</v>
      </c>
      <c r="X225" s="6">
        <v>44587</v>
      </c>
      <c r="Y225" s="6">
        <f t="shared" si="12"/>
        <v>44767</v>
      </c>
    </row>
    <row r="226" spans="2:25" x14ac:dyDescent="0.25">
      <c r="B226" s="7">
        <v>2022</v>
      </c>
      <c r="C226" s="3">
        <v>220218</v>
      </c>
      <c r="D226" s="14" t="s">
        <v>431</v>
      </c>
      <c r="E226" s="19" t="s">
        <v>1430</v>
      </c>
      <c r="F226" s="19" t="s">
        <v>99</v>
      </c>
      <c r="G226" s="21" t="s">
        <v>46</v>
      </c>
      <c r="H226" s="7">
        <v>50001018</v>
      </c>
      <c r="I226" s="19" t="s">
        <v>27</v>
      </c>
      <c r="J226" s="22" t="s">
        <v>433</v>
      </c>
      <c r="K226" s="23" t="s">
        <v>1183</v>
      </c>
      <c r="L226" s="24" t="s">
        <v>51</v>
      </c>
      <c r="M226" s="22" t="s">
        <v>37</v>
      </c>
      <c r="N226" s="8">
        <v>27291000</v>
      </c>
      <c r="O226" s="5" t="s">
        <v>36</v>
      </c>
      <c r="P226" s="4" t="s">
        <v>991</v>
      </c>
      <c r="Q226" s="7">
        <v>11</v>
      </c>
      <c r="R226" s="7" t="s">
        <v>1185</v>
      </c>
      <c r="S226" s="4" t="s">
        <v>1111</v>
      </c>
      <c r="T226" s="3">
        <v>1003540012</v>
      </c>
      <c r="U226" s="4" t="s">
        <v>493</v>
      </c>
      <c r="V226" s="6">
        <v>44582</v>
      </c>
      <c r="W226" s="9">
        <v>44587</v>
      </c>
      <c r="X226" s="6">
        <v>44588</v>
      </c>
      <c r="Y226" s="6">
        <f t="shared" si="12"/>
        <v>44918</v>
      </c>
    </row>
    <row r="227" spans="2:25" x14ac:dyDescent="0.25">
      <c r="B227" s="7">
        <v>2022</v>
      </c>
      <c r="C227" s="3">
        <v>220219</v>
      </c>
      <c r="D227" s="14" t="s">
        <v>431</v>
      </c>
      <c r="E227" s="19" t="s">
        <v>1430</v>
      </c>
      <c r="F227" s="19" t="s">
        <v>99</v>
      </c>
      <c r="G227" s="21" t="s">
        <v>46</v>
      </c>
      <c r="H227" s="7">
        <v>50001018</v>
      </c>
      <c r="I227" s="19" t="s">
        <v>27</v>
      </c>
      <c r="J227" s="22" t="s">
        <v>433</v>
      </c>
      <c r="K227" s="23" t="s">
        <v>1183</v>
      </c>
      <c r="L227" s="24" t="s">
        <v>51</v>
      </c>
      <c r="M227" s="22" t="s">
        <v>37</v>
      </c>
      <c r="N227" s="8">
        <v>27291000</v>
      </c>
      <c r="O227" s="5" t="s">
        <v>36</v>
      </c>
      <c r="P227" s="4" t="s">
        <v>991</v>
      </c>
      <c r="Q227" s="7">
        <v>11</v>
      </c>
      <c r="R227" s="7" t="s">
        <v>1185</v>
      </c>
      <c r="S227" s="4" t="s">
        <v>1111</v>
      </c>
      <c r="T227" s="3">
        <v>1014182626</v>
      </c>
      <c r="U227" s="4" t="s">
        <v>494</v>
      </c>
      <c r="V227" s="6">
        <v>44582</v>
      </c>
      <c r="W227" s="9">
        <v>44587</v>
      </c>
      <c r="X227" s="6">
        <v>44588</v>
      </c>
      <c r="Y227" s="6">
        <f t="shared" si="12"/>
        <v>44918</v>
      </c>
    </row>
    <row r="228" spans="2:25" x14ac:dyDescent="0.25">
      <c r="B228" s="7">
        <v>2022</v>
      </c>
      <c r="C228" s="3">
        <v>220220</v>
      </c>
      <c r="D228" s="14" t="s">
        <v>460</v>
      </c>
      <c r="E228" s="19" t="s">
        <v>1430</v>
      </c>
      <c r="F228" s="19" t="s">
        <v>99</v>
      </c>
      <c r="G228" s="21" t="s">
        <v>834</v>
      </c>
      <c r="H228" s="7">
        <v>50001055</v>
      </c>
      <c r="I228" s="19" t="s">
        <v>854</v>
      </c>
      <c r="J228" s="22" t="s">
        <v>462</v>
      </c>
      <c r="K228" s="23" t="s">
        <v>1183</v>
      </c>
      <c r="L228" s="24" t="s">
        <v>40</v>
      </c>
      <c r="M228" s="22" t="s">
        <v>37</v>
      </c>
      <c r="N228" s="8">
        <v>11166000</v>
      </c>
      <c r="O228" s="5" t="s">
        <v>36</v>
      </c>
      <c r="P228" s="4" t="s">
        <v>997</v>
      </c>
      <c r="Q228" s="7">
        <v>6</v>
      </c>
      <c r="R228" s="7" t="s">
        <v>1185</v>
      </c>
      <c r="S228" s="4" t="s">
        <v>1095</v>
      </c>
      <c r="T228" s="3">
        <v>52747205</v>
      </c>
      <c r="U228" s="4" t="s">
        <v>495</v>
      </c>
      <c r="V228" s="6">
        <v>44581</v>
      </c>
      <c r="W228" s="9">
        <v>44586</v>
      </c>
      <c r="X228" s="6">
        <v>44587</v>
      </c>
      <c r="Y228" s="6">
        <f t="shared" si="12"/>
        <v>44767</v>
      </c>
    </row>
    <row r="229" spans="2:25" x14ac:dyDescent="0.25">
      <c r="B229" s="7">
        <v>2022</v>
      </c>
      <c r="C229" s="3">
        <v>220221</v>
      </c>
      <c r="D229" s="14" t="s">
        <v>431</v>
      </c>
      <c r="E229" s="19" t="s">
        <v>1430</v>
      </c>
      <c r="F229" s="19" t="s">
        <v>99</v>
      </c>
      <c r="G229" s="21" t="s">
        <v>46</v>
      </c>
      <c r="H229" s="7">
        <v>50001018</v>
      </c>
      <c r="I229" s="19" t="s">
        <v>27</v>
      </c>
      <c r="J229" s="22" t="s">
        <v>433</v>
      </c>
      <c r="K229" s="23" t="s">
        <v>1183</v>
      </c>
      <c r="L229" s="24" t="s">
        <v>51</v>
      </c>
      <c r="M229" s="22" t="s">
        <v>37</v>
      </c>
      <c r="N229" s="8">
        <v>27291000</v>
      </c>
      <c r="O229" s="5" t="s">
        <v>36</v>
      </c>
      <c r="P229" s="4" t="s">
        <v>991</v>
      </c>
      <c r="Q229" s="7">
        <v>11</v>
      </c>
      <c r="R229" s="7" t="s">
        <v>1185</v>
      </c>
      <c r="S229" s="4" t="s">
        <v>1111</v>
      </c>
      <c r="T229" s="3">
        <v>1013637310</v>
      </c>
      <c r="U229" s="4" t="s">
        <v>496</v>
      </c>
      <c r="V229" s="6">
        <v>44581</v>
      </c>
      <c r="W229" s="9">
        <v>44587</v>
      </c>
      <c r="X229" s="6">
        <v>44588</v>
      </c>
      <c r="Y229" s="6">
        <f t="shared" si="12"/>
        <v>44918</v>
      </c>
    </row>
    <row r="230" spans="2:25" x14ac:dyDescent="0.25">
      <c r="B230" s="7">
        <v>2022</v>
      </c>
      <c r="C230" s="3">
        <v>220222</v>
      </c>
      <c r="D230" s="14" t="s">
        <v>497</v>
      </c>
      <c r="E230" s="19" t="s">
        <v>1430</v>
      </c>
      <c r="F230" s="19" t="s">
        <v>53</v>
      </c>
      <c r="G230" s="21" t="s">
        <v>843</v>
      </c>
      <c r="H230" s="7">
        <v>50001074</v>
      </c>
      <c r="I230" s="19" t="s">
        <v>867</v>
      </c>
      <c r="J230" s="22" t="s">
        <v>499</v>
      </c>
      <c r="K230" s="23" t="s">
        <v>1183</v>
      </c>
      <c r="L230" s="24" t="s">
        <v>40</v>
      </c>
      <c r="M230" s="22" t="s">
        <v>37</v>
      </c>
      <c r="N230" s="8">
        <v>28224000</v>
      </c>
      <c r="O230" s="5" t="s">
        <v>36</v>
      </c>
      <c r="P230" s="4" t="s">
        <v>1004</v>
      </c>
      <c r="Q230" s="7">
        <v>7</v>
      </c>
      <c r="R230" s="7" t="s">
        <v>1185</v>
      </c>
      <c r="S230" s="4" t="s">
        <v>26</v>
      </c>
      <c r="T230" s="3">
        <v>1015464546</v>
      </c>
      <c r="U230" s="4" t="s">
        <v>498</v>
      </c>
      <c r="V230" s="6">
        <v>44581</v>
      </c>
      <c r="W230" s="9">
        <v>44586</v>
      </c>
      <c r="X230" s="6">
        <v>44586</v>
      </c>
      <c r="Y230" s="6">
        <f t="shared" si="12"/>
        <v>44796</v>
      </c>
    </row>
    <row r="231" spans="2:25" x14ac:dyDescent="0.25">
      <c r="B231" s="7">
        <v>2022</v>
      </c>
      <c r="C231" s="3">
        <v>220223</v>
      </c>
      <c r="D231" s="14" t="s">
        <v>431</v>
      </c>
      <c r="E231" s="19" t="s">
        <v>1430</v>
      </c>
      <c r="F231" s="19" t="s">
        <v>99</v>
      </c>
      <c r="G231" s="21" t="s">
        <v>46</v>
      </c>
      <c r="H231" s="7">
        <v>50001018</v>
      </c>
      <c r="I231" s="19" t="s">
        <v>27</v>
      </c>
      <c r="J231" s="22" t="s">
        <v>433</v>
      </c>
      <c r="K231" s="23" t="s">
        <v>1183</v>
      </c>
      <c r="L231" s="24" t="s">
        <v>51</v>
      </c>
      <c r="M231" s="22" t="s">
        <v>37</v>
      </c>
      <c r="N231" s="8">
        <v>27291000</v>
      </c>
      <c r="O231" s="5" t="s">
        <v>36</v>
      </c>
      <c r="P231" s="4" t="s">
        <v>991</v>
      </c>
      <c r="Q231" s="7">
        <v>11</v>
      </c>
      <c r="R231" s="7" t="s">
        <v>1185</v>
      </c>
      <c r="S231" s="4" t="s">
        <v>1111</v>
      </c>
      <c r="T231" s="3">
        <v>40218934</v>
      </c>
      <c r="U231" s="4" t="s">
        <v>500</v>
      </c>
      <c r="V231" s="6">
        <v>44581</v>
      </c>
      <c r="W231" s="9">
        <v>44587</v>
      </c>
      <c r="X231" s="6">
        <v>44588</v>
      </c>
      <c r="Y231" s="6">
        <f t="shared" si="12"/>
        <v>44918</v>
      </c>
    </row>
    <row r="232" spans="2:25" x14ac:dyDescent="0.25">
      <c r="B232" s="7">
        <v>2022</v>
      </c>
      <c r="C232" s="3">
        <v>220224</v>
      </c>
      <c r="D232" s="14" t="s">
        <v>431</v>
      </c>
      <c r="E232" s="19" t="s">
        <v>1430</v>
      </c>
      <c r="F232" s="19" t="s">
        <v>99</v>
      </c>
      <c r="G232" s="21" t="s">
        <v>46</v>
      </c>
      <c r="H232" s="7">
        <v>50001018</v>
      </c>
      <c r="I232" s="19" t="s">
        <v>27</v>
      </c>
      <c r="J232" s="22" t="s">
        <v>433</v>
      </c>
      <c r="K232" s="23" t="s">
        <v>1183</v>
      </c>
      <c r="L232" s="24" t="s">
        <v>51</v>
      </c>
      <c r="M232" s="22" t="s">
        <v>37</v>
      </c>
      <c r="N232" s="8">
        <v>27291000</v>
      </c>
      <c r="O232" s="5" t="s">
        <v>36</v>
      </c>
      <c r="P232" s="4" t="s">
        <v>991</v>
      </c>
      <c r="Q232" s="7">
        <v>11</v>
      </c>
      <c r="R232" s="7" t="s">
        <v>1185</v>
      </c>
      <c r="S232" s="4" t="s">
        <v>1111</v>
      </c>
      <c r="T232" s="3">
        <v>1031178430</v>
      </c>
      <c r="U232" s="4" t="s">
        <v>501</v>
      </c>
      <c r="V232" s="6">
        <v>44581</v>
      </c>
      <c r="W232" s="9">
        <v>44587</v>
      </c>
      <c r="X232" s="6">
        <v>44588</v>
      </c>
      <c r="Y232" s="6">
        <f t="shared" si="12"/>
        <v>44918</v>
      </c>
    </row>
    <row r="233" spans="2:25" x14ac:dyDescent="0.25">
      <c r="B233" s="7">
        <v>2022</v>
      </c>
      <c r="C233" s="3">
        <v>220225</v>
      </c>
      <c r="D233" s="14" t="s">
        <v>431</v>
      </c>
      <c r="E233" s="19" t="s">
        <v>1430</v>
      </c>
      <c r="F233" s="19" t="s">
        <v>99</v>
      </c>
      <c r="G233" s="21" t="s">
        <v>46</v>
      </c>
      <c r="H233" s="7">
        <v>50001018</v>
      </c>
      <c r="I233" s="19" t="s">
        <v>27</v>
      </c>
      <c r="J233" s="22" t="s">
        <v>433</v>
      </c>
      <c r="K233" s="23" t="s">
        <v>1183</v>
      </c>
      <c r="L233" s="24" t="s">
        <v>51</v>
      </c>
      <c r="M233" s="22" t="s">
        <v>37</v>
      </c>
      <c r="N233" s="8">
        <v>27291000</v>
      </c>
      <c r="O233" s="5" t="s">
        <v>36</v>
      </c>
      <c r="P233" s="4" t="s">
        <v>991</v>
      </c>
      <c r="Q233" s="7">
        <v>11</v>
      </c>
      <c r="R233" s="7" t="s">
        <v>1185</v>
      </c>
      <c r="S233" s="4" t="s">
        <v>1111</v>
      </c>
      <c r="T233" s="3">
        <v>52712024</v>
      </c>
      <c r="U233" s="4" t="s">
        <v>502</v>
      </c>
      <c r="V233" s="6">
        <v>44581</v>
      </c>
      <c r="W233" s="9">
        <v>44593</v>
      </c>
      <c r="X233" s="6">
        <v>44593</v>
      </c>
      <c r="Y233" s="6">
        <f t="shared" si="12"/>
        <v>44923</v>
      </c>
    </row>
    <row r="234" spans="2:25" x14ac:dyDescent="0.25">
      <c r="B234" s="7">
        <v>2022</v>
      </c>
      <c r="C234" s="3">
        <v>220226</v>
      </c>
      <c r="D234" s="14" t="s">
        <v>431</v>
      </c>
      <c r="E234" s="19" t="s">
        <v>1430</v>
      </c>
      <c r="F234" s="19" t="s">
        <v>99</v>
      </c>
      <c r="G234" s="21" t="s">
        <v>46</v>
      </c>
      <c r="H234" s="7">
        <v>50001018</v>
      </c>
      <c r="I234" s="19" t="s">
        <v>27</v>
      </c>
      <c r="J234" s="22" t="s">
        <v>433</v>
      </c>
      <c r="K234" s="23" t="s">
        <v>1183</v>
      </c>
      <c r="L234" s="24" t="s">
        <v>51</v>
      </c>
      <c r="M234" s="22" t="s">
        <v>37</v>
      </c>
      <c r="N234" s="8">
        <v>27291000</v>
      </c>
      <c r="O234" s="5" t="s">
        <v>36</v>
      </c>
      <c r="P234" s="4" t="s">
        <v>991</v>
      </c>
      <c r="Q234" s="7">
        <v>11</v>
      </c>
      <c r="R234" s="7" t="s">
        <v>1185</v>
      </c>
      <c r="S234" s="4" t="s">
        <v>1111</v>
      </c>
      <c r="T234" s="3">
        <v>1001327637</v>
      </c>
      <c r="U234" s="4" t="s">
        <v>503</v>
      </c>
      <c r="V234" s="6">
        <v>44582</v>
      </c>
      <c r="W234" s="9">
        <v>44588</v>
      </c>
      <c r="X234" s="6">
        <v>44588</v>
      </c>
      <c r="Y234" s="6">
        <f t="shared" si="12"/>
        <v>44918</v>
      </c>
    </row>
    <row r="235" spans="2:25" x14ac:dyDescent="0.25">
      <c r="B235" s="7">
        <v>2022</v>
      </c>
      <c r="C235" s="3">
        <v>220227</v>
      </c>
      <c r="D235" s="14" t="s">
        <v>431</v>
      </c>
      <c r="E235" s="19" t="s">
        <v>1430</v>
      </c>
      <c r="F235" s="19" t="s">
        <v>99</v>
      </c>
      <c r="G235" s="21" t="s">
        <v>46</v>
      </c>
      <c r="H235" s="7">
        <v>50001018</v>
      </c>
      <c r="I235" s="19" t="s">
        <v>27</v>
      </c>
      <c r="J235" s="22" t="s">
        <v>433</v>
      </c>
      <c r="K235" s="23" t="s">
        <v>1183</v>
      </c>
      <c r="L235" s="24" t="s">
        <v>51</v>
      </c>
      <c r="M235" s="22" t="s">
        <v>37</v>
      </c>
      <c r="N235" s="8">
        <v>27291000</v>
      </c>
      <c r="O235" s="5" t="s">
        <v>36</v>
      </c>
      <c r="P235" s="4" t="s">
        <v>991</v>
      </c>
      <c r="Q235" s="7">
        <v>11</v>
      </c>
      <c r="R235" s="7" t="s">
        <v>1185</v>
      </c>
      <c r="S235" s="4" t="s">
        <v>1111</v>
      </c>
      <c r="T235" s="3">
        <v>1032392294</v>
      </c>
      <c r="U235" s="4" t="s">
        <v>504</v>
      </c>
      <c r="V235" s="6">
        <v>44581</v>
      </c>
      <c r="W235" s="9">
        <v>44588</v>
      </c>
      <c r="X235" s="6">
        <v>44588</v>
      </c>
      <c r="Y235" s="6">
        <f t="shared" si="12"/>
        <v>44918</v>
      </c>
    </row>
    <row r="236" spans="2:25" x14ac:dyDescent="0.25">
      <c r="B236" s="7">
        <v>2022</v>
      </c>
      <c r="C236" s="3">
        <v>220228</v>
      </c>
      <c r="D236" s="14" t="s">
        <v>431</v>
      </c>
      <c r="E236" s="19" t="s">
        <v>1430</v>
      </c>
      <c r="F236" s="19" t="s">
        <v>99</v>
      </c>
      <c r="G236" s="21" t="s">
        <v>46</v>
      </c>
      <c r="H236" s="7">
        <v>50001018</v>
      </c>
      <c r="I236" s="19" t="s">
        <v>27</v>
      </c>
      <c r="J236" s="22" t="s">
        <v>433</v>
      </c>
      <c r="K236" s="23" t="s">
        <v>1183</v>
      </c>
      <c r="L236" s="24" t="s">
        <v>51</v>
      </c>
      <c r="M236" s="22" t="s">
        <v>37</v>
      </c>
      <c r="N236" s="8">
        <v>27291000</v>
      </c>
      <c r="O236" s="5" t="s">
        <v>36</v>
      </c>
      <c r="P236" s="4" t="s">
        <v>991</v>
      </c>
      <c r="Q236" s="7">
        <v>11</v>
      </c>
      <c r="R236" s="7" t="s">
        <v>1185</v>
      </c>
      <c r="S236" s="4" t="s">
        <v>1111</v>
      </c>
      <c r="T236" s="3">
        <v>80073257</v>
      </c>
      <c r="U236" s="4" t="s">
        <v>505</v>
      </c>
      <c r="V236" s="6">
        <v>44581</v>
      </c>
      <c r="W236" s="9">
        <v>44593</v>
      </c>
      <c r="X236" s="6">
        <v>44593</v>
      </c>
      <c r="Y236" s="6">
        <f t="shared" si="12"/>
        <v>44923</v>
      </c>
    </row>
    <row r="237" spans="2:25" x14ac:dyDescent="0.25">
      <c r="B237" s="7">
        <v>2022</v>
      </c>
      <c r="C237" s="3">
        <v>220229</v>
      </c>
      <c r="D237" s="14" t="s">
        <v>431</v>
      </c>
      <c r="E237" s="19" t="s">
        <v>1430</v>
      </c>
      <c r="F237" s="19" t="s">
        <v>99</v>
      </c>
      <c r="G237" s="21" t="s">
        <v>46</v>
      </c>
      <c r="H237" s="7">
        <v>50001018</v>
      </c>
      <c r="I237" s="19" t="s">
        <v>27</v>
      </c>
      <c r="J237" s="22" t="s">
        <v>433</v>
      </c>
      <c r="K237" s="23" t="s">
        <v>1183</v>
      </c>
      <c r="L237" s="24" t="s">
        <v>51</v>
      </c>
      <c r="M237" s="22" t="s">
        <v>37</v>
      </c>
      <c r="N237" s="8">
        <v>27291000</v>
      </c>
      <c r="O237" s="5" t="s">
        <v>36</v>
      </c>
      <c r="P237" s="4" t="s">
        <v>991</v>
      </c>
      <c r="Q237" s="7">
        <v>11</v>
      </c>
      <c r="R237" s="7" t="s">
        <v>1185</v>
      </c>
      <c r="S237" s="4" t="s">
        <v>1111</v>
      </c>
      <c r="T237" s="3">
        <v>1023899821</v>
      </c>
      <c r="U237" s="4" t="s">
        <v>506</v>
      </c>
      <c r="V237" s="6">
        <v>44581</v>
      </c>
      <c r="W237" s="9">
        <v>44588</v>
      </c>
      <c r="X237" s="6">
        <v>44588</v>
      </c>
      <c r="Y237" s="6">
        <f t="shared" si="12"/>
        <v>44918</v>
      </c>
    </row>
    <row r="238" spans="2:25" x14ac:dyDescent="0.25">
      <c r="B238" s="7">
        <v>2022</v>
      </c>
      <c r="C238" s="3">
        <v>220230</v>
      </c>
      <c r="D238" s="14" t="s">
        <v>497</v>
      </c>
      <c r="E238" s="19" t="s">
        <v>1430</v>
      </c>
      <c r="F238" s="19" t="s">
        <v>53</v>
      </c>
      <c r="G238" s="21" t="s">
        <v>843</v>
      </c>
      <c r="H238" s="7">
        <v>50001074</v>
      </c>
      <c r="I238" s="19" t="s">
        <v>867</v>
      </c>
      <c r="J238" s="22" t="s">
        <v>499</v>
      </c>
      <c r="K238" s="23" t="s">
        <v>1183</v>
      </c>
      <c r="L238" s="24" t="s">
        <v>40</v>
      </c>
      <c r="M238" s="22" t="s">
        <v>37</v>
      </c>
      <c r="N238" s="8">
        <v>28224000</v>
      </c>
      <c r="O238" s="5" t="s">
        <v>36</v>
      </c>
      <c r="P238" s="4" t="s">
        <v>1004</v>
      </c>
      <c r="Q238" s="7">
        <v>7</v>
      </c>
      <c r="R238" s="7" t="s">
        <v>1185</v>
      </c>
      <c r="S238" s="4" t="s">
        <v>26</v>
      </c>
      <c r="T238" s="3">
        <v>1018440779</v>
      </c>
      <c r="U238" s="4" t="s">
        <v>507</v>
      </c>
      <c r="V238" s="6">
        <v>44581</v>
      </c>
      <c r="W238" s="9">
        <v>44582</v>
      </c>
      <c r="X238" s="6">
        <v>44582</v>
      </c>
      <c r="Y238" s="6">
        <f t="shared" si="12"/>
        <v>44792</v>
      </c>
    </row>
    <row r="239" spans="2:25" x14ac:dyDescent="0.25">
      <c r="B239" s="7">
        <v>2022</v>
      </c>
      <c r="C239" s="3">
        <v>220231</v>
      </c>
      <c r="D239" s="14" t="s">
        <v>508</v>
      </c>
      <c r="E239" s="19" t="s">
        <v>1430</v>
      </c>
      <c r="F239" s="19" t="s">
        <v>53</v>
      </c>
      <c r="G239" s="21" t="s">
        <v>855</v>
      </c>
      <c r="H239" s="7">
        <v>50001004</v>
      </c>
      <c r="I239" s="19" t="s">
        <v>856</v>
      </c>
      <c r="J239" s="22" t="s">
        <v>510</v>
      </c>
      <c r="K239" s="23" t="s">
        <v>1183</v>
      </c>
      <c r="L239" s="24" t="s">
        <v>40</v>
      </c>
      <c r="M239" s="22" t="s">
        <v>37</v>
      </c>
      <c r="N239" s="8">
        <v>114456000</v>
      </c>
      <c r="O239" s="5" t="s">
        <v>36</v>
      </c>
      <c r="P239" s="4" t="s">
        <v>1005</v>
      </c>
      <c r="Q239" s="7">
        <v>8</v>
      </c>
      <c r="R239" s="7" t="s">
        <v>1185</v>
      </c>
      <c r="S239" s="4" t="s">
        <v>1132</v>
      </c>
      <c r="T239" s="3">
        <v>79793841</v>
      </c>
      <c r="U239" s="4" t="s">
        <v>509</v>
      </c>
      <c r="V239" s="6">
        <v>44582</v>
      </c>
      <c r="W239" s="9">
        <v>44587</v>
      </c>
      <c r="X239" s="6">
        <v>44587</v>
      </c>
      <c r="Y239" s="6">
        <f t="shared" si="12"/>
        <v>44827</v>
      </c>
    </row>
    <row r="240" spans="2:25" x14ac:dyDescent="0.25">
      <c r="B240" s="7">
        <v>2022</v>
      </c>
      <c r="C240" s="3">
        <v>220232</v>
      </c>
      <c r="D240" s="14" t="s">
        <v>431</v>
      </c>
      <c r="E240" s="19" t="s">
        <v>1430</v>
      </c>
      <c r="F240" s="19" t="s">
        <v>99</v>
      </c>
      <c r="G240" s="21" t="s">
        <v>46</v>
      </c>
      <c r="H240" s="7">
        <v>50001018</v>
      </c>
      <c r="I240" s="19" t="s">
        <v>27</v>
      </c>
      <c r="J240" s="22" t="s">
        <v>433</v>
      </c>
      <c r="K240" s="23" t="s">
        <v>1183</v>
      </c>
      <c r="L240" s="24" t="s">
        <v>51</v>
      </c>
      <c r="M240" s="22" t="s">
        <v>37</v>
      </c>
      <c r="N240" s="8">
        <v>27291000</v>
      </c>
      <c r="O240" s="5" t="s">
        <v>36</v>
      </c>
      <c r="P240" s="4" t="s">
        <v>991</v>
      </c>
      <c r="Q240" s="7">
        <v>11</v>
      </c>
      <c r="R240" s="7" t="s">
        <v>1185</v>
      </c>
      <c r="S240" s="4" t="s">
        <v>1111</v>
      </c>
      <c r="T240" s="3">
        <v>1023953935</v>
      </c>
      <c r="U240" s="4" t="s">
        <v>511</v>
      </c>
      <c r="V240" s="6">
        <v>44582</v>
      </c>
      <c r="W240" s="9">
        <v>44589</v>
      </c>
      <c r="X240" s="6">
        <v>44589</v>
      </c>
      <c r="Y240" s="6">
        <f t="shared" si="12"/>
        <v>44919</v>
      </c>
    </row>
    <row r="241" spans="2:25" x14ac:dyDescent="0.25">
      <c r="B241" s="7">
        <v>2022</v>
      </c>
      <c r="C241" s="3">
        <v>220233</v>
      </c>
      <c r="D241" s="14" t="s">
        <v>431</v>
      </c>
      <c r="E241" s="19" t="s">
        <v>1430</v>
      </c>
      <c r="F241" s="19" t="s">
        <v>99</v>
      </c>
      <c r="G241" s="21" t="s">
        <v>46</v>
      </c>
      <c r="H241" s="7">
        <v>50001018</v>
      </c>
      <c r="I241" s="19" t="s">
        <v>27</v>
      </c>
      <c r="J241" s="22" t="s">
        <v>433</v>
      </c>
      <c r="K241" s="23" t="s">
        <v>1183</v>
      </c>
      <c r="L241" s="24" t="s">
        <v>51</v>
      </c>
      <c r="M241" s="22" t="s">
        <v>37</v>
      </c>
      <c r="N241" s="8">
        <v>27291000</v>
      </c>
      <c r="O241" s="5" t="s">
        <v>36</v>
      </c>
      <c r="P241" s="4" t="s">
        <v>991</v>
      </c>
      <c r="Q241" s="7">
        <v>11</v>
      </c>
      <c r="R241" s="7" t="s">
        <v>1185</v>
      </c>
      <c r="S241" s="4" t="s">
        <v>1111</v>
      </c>
      <c r="T241" s="3">
        <v>1013658809</v>
      </c>
      <c r="U241" s="4" t="s">
        <v>512</v>
      </c>
      <c r="V241" s="6">
        <v>44582</v>
      </c>
      <c r="W241" s="9">
        <v>44589</v>
      </c>
      <c r="X241" s="6">
        <v>44589</v>
      </c>
      <c r="Y241" s="6">
        <f t="shared" si="12"/>
        <v>44919</v>
      </c>
    </row>
    <row r="242" spans="2:25" x14ac:dyDescent="0.25">
      <c r="B242" s="7">
        <v>2022</v>
      </c>
      <c r="C242" s="3">
        <v>220234</v>
      </c>
      <c r="D242" s="14" t="s">
        <v>431</v>
      </c>
      <c r="E242" s="19" t="s">
        <v>1430</v>
      </c>
      <c r="F242" s="19" t="s">
        <v>99</v>
      </c>
      <c r="G242" s="21" t="s">
        <v>46</v>
      </c>
      <c r="H242" s="7">
        <v>50001018</v>
      </c>
      <c r="I242" s="19" t="s">
        <v>27</v>
      </c>
      <c r="J242" s="22" t="s">
        <v>433</v>
      </c>
      <c r="K242" s="23" t="s">
        <v>1183</v>
      </c>
      <c r="L242" s="24" t="s">
        <v>51</v>
      </c>
      <c r="M242" s="22" t="s">
        <v>37</v>
      </c>
      <c r="N242" s="8">
        <v>27291000</v>
      </c>
      <c r="O242" s="5" t="s">
        <v>36</v>
      </c>
      <c r="P242" s="4" t="s">
        <v>991</v>
      </c>
      <c r="Q242" s="7">
        <v>11</v>
      </c>
      <c r="R242" s="7" t="s">
        <v>1185</v>
      </c>
      <c r="S242" s="4" t="s">
        <v>1111</v>
      </c>
      <c r="T242" s="3">
        <v>39744908</v>
      </c>
      <c r="U242" s="4" t="s">
        <v>513</v>
      </c>
      <c r="V242" s="6">
        <v>44582</v>
      </c>
      <c r="W242" s="9">
        <v>44588</v>
      </c>
      <c r="X242" s="6">
        <v>44588</v>
      </c>
      <c r="Y242" s="6">
        <f t="shared" si="12"/>
        <v>44918</v>
      </c>
    </row>
    <row r="243" spans="2:25" x14ac:dyDescent="0.25">
      <c r="B243" s="7">
        <v>2022</v>
      </c>
      <c r="C243" s="3">
        <v>220235</v>
      </c>
      <c r="D243" s="14" t="s">
        <v>431</v>
      </c>
      <c r="E243" s="19" t="s">
        <v>1430</v>
      </c>
      <c r="F243" s="19" t="s">
        <v>99</v>
      </c>
      <c r="G243" s="21" t="s">
        <v>46</v>
      </c>
      <c r="H243" s="7">
        <v>50001018</v>
      </c>
      <c r="I243" s="19" t="s">
        <v>27</v>
      </c>
      <c r="J243" s="22" t="s">
        <v>433</v>
      </c>
      <c r="K243" s="23" t="s">
        <v>1183</v>
      </c>
      <c r="L243" s="24" t="s">
        <v>51</v>
      </c>
      <c r="M243" s="22" t="s">
        <v>37</v>
      </c>
      <c r="N243" s="8">
        <v>27291000</v>
      </c>
      <c r="O243" s="5" t="s">
        <v>36</v>
      </c>
      <c r="P243" s="4" t="s">
        <v>991</v>
      </c>
      <c r="Q243" s="7">
        <v>11</v>
      </c>
      <c r="R243" s="7" t="s">
        <v>1185</v>
      </c>
      <c r="S243" s="4" t="s">
        <v>1111</v>
      </c>
      <c r="T243" s="3">
        <v>1024488473</v>
      </c>
      <c r="U243" s="4" t="s">
        <v>514</v>
      </c>
      <c r="V243" s="6">
        <v>44585</v>
      </c>
      <c r="W243" s="9">
        <v>44589</v>
      </c>
      <c r="X243" s="6">
        <v>44589</v>
      </c>
      <c r="Y243" s="6">
        <f t="shared" si="12"/>
        <v>44919</v>
      </c>
    </row>
    <row r="244" spans="2:25" x14ac:dyDescent="0.25">
      <c r="B244" s="7">
        <v>2022</v>
      </c>
      <c r="C244" s="3">
        <v>220236</v>
      </c>
      <c r="D244" s="14" t="s">
        <v>431</v>
      </c>
      <c r="E244" s="19" t="s">
        <v>1430</v>
      </c>
      <c r="F244" s="19" t="s">
        <v>99</v>
      </c>
      <c r="G244" s="21" t="s">
        <v>46</v>
      </c>
      <c r="H244" s="7">
        <v>50001018</v>
      </c>
      <c r="I244" s="19" t="s">
        <v>27</v>
      </c>
      <c r="J244" s="22" t="s">
        <v>433</v>
      </c>
      <c r="K244" s="23" t="s">
        <v>1183</v>
      </c>
      <c r="L244" s="24" t="s">
        <v>51</v>
      </c>
      <c r="M244" s="22" t="s">
        <v>37</v>
      </c>
      <c r="N244" s="8">
        <v>27291000</v>
      </c>
      <c r="O244" s="5" t="s">
        <v>36</v>
      </c>
      <c r="P244" s="4" t="s">
        <v>991</v>
      </c>
      <c r="Q244" s="7">
        <v>11</v>
      </c>
      <c r="R244" s="7" t="s">
        <v>1185</v>
      </c>
      <c r="S244" s="4" t="s">
        <v>1111</v>
      </c>
      <c r="T244" s="3">
        <v>51964871</v>
      </c>
      <c r="U244" s="4" t="s">
        <v>515</v>
      </c>
      <c r="V244" s="6">
        <v>44582</v>
      </c>
      <c r="W244" s="9">
        <v>44595</v>
      </c>
      <c r="X244" s="6">
        <v>44594</v>
      </c>
      <c r="Y244" s="6">
        <f t="shared" si="12"/>
        <v>44924</v>
      </c>
    </row>
    <row r="245" spans="2:25" x14ac:dyDescent="0.25">
      <c r="B245" s="7">
        <v>2022</v>
      </c>
      <c r="C245" s="3">
        <v>220237</v>
      </c>
      <c r="D245" s="14" t="s">
        <v>516</v>
      </c>
      <c r="E245" s="19" t="s">
        <v>1430</v>
      </c>
      <c r="F245" s="19" t="s">
        <v>53</v>
      </c>
      <c r="G245" s="21" t="s">
        <v>834</v>
      </c>
      <c r="H245" s="7">
        <v>50001052</v>
      </c>
      <c r="I245" s="19" t="s">
        <v>835</v>
      </c>
      <c r="J245" s="22" t="s">
        <v>518</v>
      </c>
      <c r="K245" s="23" t="s">
        <v>1183</v>
      </c>
      <c r="L245" s="24" t="s">
        <v>40</v>
      </c>
      <c r="M245" s="22" t="s">
        <v>37</v>
      </c>
      <c r="N245" s="8">
        <v>56958000</v>
      </c>
      <c r="O245" s="5" t="s">
        <v>36</v>
      </c>
      <c r="P245" s="4" t="s">
        <v>1006</v>
      </c>
      <c r="Q245" s="7">
        <v>11</v>
      </c>
      <c r="R245" s="7" t="s">
        <v>1185</v>
      </c>
      <c r="S245" s="4" t="s">
        <v>1147</v>
      </c>
      <c r="T245" s="3">
        <v>1032417308</v>
      </c>
      <c r="U245" s="4" t="s">
        <v>517</v>
      </c>
      <c r="V245" s="6">
        <v>44581</v>
      </c>
      <c r="W245" s="9">
        <v>44585</v>
      </c>
      <c r="X245" s="6">
        <v>44585</v>
      </c>
      <c r="Y245" s="6">
        <f t="shared" si="12"/>
        <v>44915</v>
      </c>
    </row>
    <row r="246" spans="2:25" x14ac:dyDescent="0.25">
      <c r="B246" s="7">
        <v>2022</v>
      </c>
      <c r="C246" s="3">
        <v>220238</v>
      </c>
      <c r="D246" s="14" t="s">
        <v>309</v>
      </c>
      <c r="E246" s="19" t="s">
        <v>1430</v>
      </c>
      <c r="F246" s="19" t="s">
        <v>53</v>
      </c>
      <c r="G246" s="21" t="s">
        <v>41</v>
      </c>
      <c r="H246" s="7">
        <v>50001068</v>
      </c>
      <c r="I246" s="19" t="s">
        <v>30</v>
      </c>
      <c r="J246" s="22" t="s">
        <v>311</v>
      </c>
      <c r="K246" s="23" t="s">
        <v>1183</v>
      </c>
      <c r="L246" s="24" t="s">
        <v>40</v>
      </c>
      <c r="M246" s="22" t="s">
        <v>37</v>
      </c>
      <c r="N246" s="8">
        <v>38227000</v>
      </c>
      <c r="O246" s="5" t="s">
        <v>42</v>
      </c>
      <c r="P246" s="4" t="s">
        <v>958</v>
      </c>
      <c r="Q246" s="7">
        <v>7</v>
      </c>
      <c r="R246" s="7" t="s">
        <v>1185</v>
      </c>
      <c r="S246" s="4" t="s">
        <v>33</v>
      </c>
      <c r="T246" s="3">
        <v>80038238</v>
      </c>
      <c r="U246" s="4" t="s">
        <v>519</v>
      </c>
      <c r="V246" s="6">
        <v>44581</v>
      </c>
      <c r="W246" s="9">
        <v>44585</v>
      </c>
      <c r="X246" s="6">
        <v>44585</v>
      </c>
      <c r="Y246" s="6">
        <f t="shared" si="12"/>
        <v>44795</v>
      </c>
    </row>
    <row r="247" spans="2:25" x14ac:dyDescent="0.25">
      <c r="B247" s="7">
        <v>2022</v>
      </c>
      <c r="C247" s="3">
        <v>220239</v>
      </c>
      <c r="D247" s="14" t="s">
        <v>431</v>
      </c>
      <c r="E247" s="19" t="s">
        <v>1430</v>
      </c>
      <c r="F247" s="19" t="s">
        <v>99</v>
      </c>
      <c r="G247" s="21" t="s">
        <v>46</v>
      </c>
      <c r="H247" s="7">
        <v>50001018</v>
      </c>
      <c r="I247" s="19" t="s">
        <v>27</v>
      </c>
      <c r="J247" s="22" t="s">
        <v>433</v>
      </c>
      <c r="K247" s="23" t="s">
        <v>1183</v>
      </c>
      <c r="L247" s="24" t="s">
        <v>51</v>
      </c>
      <c r="M247" s="22" t="s">
        <v>37</v>
      </c>
      <c r="N247" s="8">
        <v>27291000</v>
      </c>
      <c r="O247" s="5" t="s">
        <v>36</v>
      </c>
      <c r="P247" s="4" t="s">
        <v>991</v>
      </c>
      <c r="Q247" s="7">
        <v>11</v>
      </c>
      <c r="R247" s="7" t="s">
        <v>1185</v>
      </c>
      <c r="S247" s="4" t="s">
        <v>1111</v>
      </c>
      <c r="T247" s="3">
        <v>1001276654</v>
      </c>
      <c r="U247" s="4" t="s">
        <v>520</v>
      </c>
      <c r="V247" s="6">
        <v>44585</v>
      </c>
      <c r="W247" s="9">
        <v>44588</v>
      </c>
      <c r="X247" s="6">
        <v>44588</v>
      </c>
      <c r="Y247" s="6">
        <f t="shared" si="12"/>
        <v>44918</v>
      </c>
    </row>
    <row r="248" spans="2:25" x14ac:dyDescent="0.25">
      <c r="B248" s="7">
        <v>2022</v>
      </c>
      <c r="C248" s="3">
        <v>220240</v>
      </c>
      <c r="D248" s="14" t="s">
        <v>521</v>
      </c>
      <c r="E248" s="19" t="s">
        <v>1430</v>
      </c>
      <c r="F248" s="19" t="s">
        <v>53</v>
      </c>
      <c r="G248" s="21" t="s">
        <v>843</v>
      </c>
      <c r="H248" s="7">
        <v>50001075</v>
      </c>
      <c r="I248" s="19" t="s">
        <v>848</v>
      </c>
      <c r="J248" s="22" t="s">
        <v>523</v>
      </c>
      <c r="K248" s="23" t="s">
        <v>1183</v>
      </c>
      <c r="L248" s="24" t="s">
        <v>40</v>
      </c>
      <c r="M248" s="22" t="s">
        <v>37</v>
      </c>
      <c r="N248" s="8">
        <v>43219000</v>
      </c>
      <c r="O248" s="5" t="s">
        <v>36</v>
      </c>
      <c r="P248" s="4" t="s">
        <v>1007</v>
      </c>
      <c r="Q248" s="7">
        <v>11</v>
      </c>
      <c r="R248" s="7" t="s">
        <v>1185</v>
      </c>
      <c r="S248" s="4" t="s">
        <v>26</v>
      </c>
      <c r="T248" s="3">
        <v>1033736220</v>
      </c>
      <c r="U248" s="4" t="s">
        <v>522</v>
      </c>
      <c r="V248" s="6">
        <v>44581</v>
      </c>
      <c r="W248" s="9">
        <v>44585</v>
      </c>
      <c r="X248" s="6">
        <v>44585</v>
      </c>
      <c r="Y248" s="6">
        <f t="shared" si="12"/>
        <v>44915</v>
      </c>
    </row>
    <row r="249" spans="2:25" x14ac:dyDescent="0.25">
      <c r="B249" s="7">
        <v>2022</v>
      </c>
      <c r="C249" s="3">
        <v>220241</v>
      </c>
      <c r="D249" s="14" t="s">
        <v>431</v>
      </c>
      <c r="E249" s="19" t="s">
        <v>1430</v>
      </c>
      <c r="F249" s="19" t="s">
        <v>99</v>
      </c>
      <c r="G249" s="21" t="s">
        <v>46</v>
      </c>
      <c r="H249" s="7">
        <v>50001018</v>
      </c>
      <c r="I249" s="19" t="s">
        <v>27</v>
      </c>
      <c r="J249" s="22" t="s">
        <v>433</v>
      </c>
      <c r="K249" s="23" t="s">
        <v>1183</v>
      </c>
      <c r="L249" s="24" t="s">
        <v>51</v>
      </c>
      <c r="M249" s="22" t="s">
        <v>37</v>
      </c>
      <c r="N249" s="8">
        <v>27291000</v>
      </c>
      <c r="O249" s="5" t="s">
        <v>36</v>
      </c>
      <c r="P249" s="4" t="s">
        <v>991</v>
      </c>
      <c r="Q249" s="7">
        <v>11</v>
      </c>
      <c r="R249" s="7" t="s">
        <v>1185</v>
      </c>
      <c r="S249" s="4" t="s">
        <v>1111</v>
      </c>
      <c r="T249" s="3">
        <v>1015405915</v>
      </c>
      <c r="U249" s="4" t="s">
        <v>524</v>
      </c>
      <c r="V249" s="6">
        <v>44585</v>
      </c>
      <c r="W249" s="9">
        <v>44592</v>
      </c>
      <c r="X249" s="6">
        <v>44593</v>
      </c>
      <c r="Y249" s="6">
        <f t="shared" si="12"/>
        <v>44923</v>
      </c>
    </row>
    <row r="250" spans="2:25" x14ac:dyDescent="0.25">
      <c r="B250" s="7">
        <v>2022</v>
      </c>
      <c r="C250" s="3">
        <v>220242</v>
      </c>
      <c r="D250" s="14" t="s">
        <v>525</v>
      </c>
      <c r="E250" s="19" t="s">
        <v>1430</v>
      </c>
      <c r="F250" s="19" t="s">
        <v>53</v>
      </c>
      <c r="G250" s="21" t="s">
        <v>836</v>
      </c>
      <c r="H250" s="7">
        <v>50001035</v>
      </c>
      <c r="I250" s="19" t="s">
        <v>868</v>
      </c>
      <c r="J250" s="22" t="s">
        <v>527</v>
      </c>
      <c r="K250" s="23" t="s">
        <v>1183</v>
      </c>
      <c r="L250" s="24" t="s">
        <v>40</v>
      </c>
      <c r="M250" s="22" t="s">
        <v>37</v>
      </c>
      <c r="N250" s="8">
        <v>74840000</v>
      </c>
      <c r="O250" s="5" t="s">
        <v>36</v>
      </c>
      <c r="P250" s="4" t="s">
        <v>1008</v>
      </c>
      <c r="Q250" s="7">
        <v>10</v>
      </c>
      <c r="R250" s="7" t="s">
        <v>1185</v>
      </c>
      <c r="S250" s="4" t="s">
        <v>1098</v>
      </c>
      <c r="T250" s="3">
        <v>80058596</v>
      </c>
      <c r="U250" s="4" t="s">
        <v>526</v>
      </c>
      <c r="V250" s="6">
        <v>44582</v>
      </c>
      <c r="W250" s="9">
        <v>44586</v>
      </c>
      <c r="X250" s="6">
        <v>44587</v>
      </c>
      <c r="Y250" s="6">
        <f t="shared" si="12"/>
        <v>44887</v>
      </c>
    </row>
    <row r="251" spans="2:25" x14ac:dyDescent="0.25">
      <c r="B251" s="7">
        <v>2022</v>
      </c>
      <c r="C251" s="3">
        <v>220243</v>
      </c>
      <c r="D251" s="14" t="s">
        <v>528</v>
      </c>
      <c r="E251" s="19" t="s">
        <v>1430</v>
      </c>
      <c r="F251" s="19" t="s">
        <v>53</v>
      </c>
      <c r="G251" s="21" t="s">
        <v>834</v>
      </c>
      <c r="H251" s="7">
        <v>50001057</v>
      </c>
      <c r="I251" s="19" t="s">
        <v>869</v>
      </c>
      <c r="J251" s="22" t="s">
        <v>530</v>
      </c>
      <c r="K251" s="23" t="s">
        <v>1183</v>
      </c>
      <c r="L251" s="24" t="s">
        <v>40</v>
      </c>
      <c r="M251" s="22" t="s">
        <v>37</v>
      </c>
      <c r="N251" s="8">
        <v>69938000</v>
      </c>
      <c r="O251" s="5" t="s">
        <v>36</v>
      </c>
      <c r="P251" s="4" t="s">
        <v>1009</v>
      </c>
      <c r="Q251" s="7">
        <v>11</v>
      </c>
      <c r="R251" s="7" t="s">
        <v>1185</v>
      </c>
      <c r="S251" s="4" t="s">
        <v>26</v>
      </c>
      <c r="T251" s="3">
        <v>80244764</v>
      </c>
      <c r="U251" s="4" t="s">
        <v>529</v>
      </c>
      <c r="V251" s="6">
        <v>44582</v>
      </c>
      <c r="W251" s="9">
        <v>44586</v>
      </c>
      <c r="X251" s="6">
        <v>44587</v>
      </c>
      <c r="Y251" s="6">
        <f t="shared" si="12"/>
        <v>44917</v>
      </c>
    </row>
    <row r="252" spans="2:25" x14ac:dyDescent="0.25">
      <c r="B252" s="7">
        <v>2022</v>
      </c>
      <c r="C252" s="3">
        <v>220244</v>
      </c>
      <c r="D252" s="14" t="s">
        <v>431</v>
      </c>
      <c r="E252" s="19" t="s">
        <v>1430</v>
      </c>
      <c r="F252" s="19" t="s">
        <v>99</v>
      </c>
      <c r="G252" s="21" t="s">
        <v>46</v>
      </c>
      <c r="H252" s="7">
        <v>50001018</v>
      </c>
      <c r="I252" s="19" t="s">
        <v>27</v>
      </c>
      <c r="J252" s="22" t="s">
        <v>433</v>
      </c>
      <c r="K252" s="23" t="s">
        <v>1183</v>
      </c>
      <c r="L252" s="24" t="s">
        <v>51</v>
      </c>
      <c r="M252" s="22" t="s">
        <v>37</v>
      </c>
      <c r="N252" s="8">
        <v>27291000</v>
      </c>
      <c r="O252" s="5" t="s">
        <v>36</v>
      </c>
      <c r="P252" s="4" t="s">
        <v>991</v>
      </c>
      <c r="Q252" s="7">
        <v>11</v>
      </c>
      <c r="R252" s="7" t="s">
        <v>1185</v>
      </c>
      <c r="S252" s="4" t="s">
        <v>1111</v>
      </c>
      <c r="T252" s="3">
        <v>1026585578</v>
      </c>
      <c r="U252" s="4" t="s">
        <v>531</v>
      </c>
      <c r="V252" s="6">
        <v>44585</v>
      </c>
      <c r="W252" s="9">
        <v>44588</v>
      </c>
      <c r="X252" s="6">
        <v>44588</v>
      </c>
      <c r="Y252" s="6">
        <f t="shared" si="12"/>
        <v>44918</v>
      </c>
    </row>
    <row r="253" spans="2:25" x14ac:dyDescent="0.25">
      <c r="B253" s="7">
        <v>2022</v>
      </c>
      <c r="C253" s="3">
        <v>220245</v>
      </c>
      <c r="D253" s="14" t="s">
        <v>431</v>
      </c>
      <c r="E253" s="19" t="s">
        <v>1430</v>
      </c>
      <c r="F253" s="19" t="s">
        <v>99</v>
      </c>
      <c r="G253" s="21" t="s">
        <v>46</v>
      </c>
      <c r="H253" s="7">
        <v>50001018</v>
      </c>
      <c r="I253" s="19" t="s">
        <v>27</v>
      </c>
      <c r="J253" s="22" t="s">
        <v>433</v>
      </c>
      <c r="K253" s="23" t="s">
        <v>1183</v>
      </c>
      <c r="L253" s="24" t="s">
        <v>51</v>
      </c>
      <c r="M253" s="22" t="s">
        <v>37</v>
      </c>
      <c r="N253" s="8">
        <v>27291000</v>
      </c>
      <c r="O253" s="5" t="s">
        <v>36</v>
      </c>
      <c r="P253" s="4" t="s">
        <v>991</v>
      </c>
      <c r="Q253" s="7">
        <v>11</v>
      </c>
      <c r="R253" s="7" t="s">
        <v>1185</v>
      </c>
      <c r="S253" s="4" t="s">
        <v>1111</v>
      </c>
      <c r="T253" s="3">
        <v>52146724</v>
      </c>
      <c r="U253" s="4" t="s">
        <v>532</v>
      </c>
      <c r="V253" s="6">
        <v>44582</v>
      </c>
      <c r="W253" s="9">
        <v>44592</v>
      </c>
      <c r="X253" s="6">
        <v>44593</v>
      </c>
      <c r="Y253" s="6">
        <f t="shared" si="12"/>
        <v>44923</v>
      </c>
    </row>
    <row r="254" spans="2:25" x14ac:dyDescent="0.25">
      <c r="B254" s="7">
        <v>2022</v>
      </c>
      <c r="C254" s="3">
        <v>220246</v>
      </c>
      <c r="D254" s="14" t="s">
        <v>431</v>
      </c>
      <c r="E254" s="19" t="s">
        <v>1430</v>
      </c>
      <c r="F254" s="19" t="s">
        <v>99</v>
      </c>
      <c r="G254" s="21" t="s">
        <v>46</v>
      </c>
      <c r="H254" s="7">
        <v>50001018</v>
      </c>
      <c r="I254" s="19" t="s">
        <v>27</v>
      </c>
      <c r="J254" s="22" t="s">
        <v>433</v>
      </c>
      <c r="K254" s="23" t="s">
        <v>1183</v>
      </c>
      <c r="L254" s="24" t="s">
        <v>51</v>
      </c>
      <c r="M254" s="22" t="s">
        <v>37</v>
      </c>
      <c r="N254" s="8">
        <v>27291000</v>
      </c>
      <c r="O254" s="5" t="s">
        <v>36</v>
      </c>
      <c r="P254" s="4" t="s">
        <v>991</v>
      </c>
      <c r="Q254" s="7">
        <v>11</v>
      </c>
      <c r="R254" s="7" t="s">
        <v>1185</v>
      </c>
      <c r="S254" s="4" t="s">
        <v>1111</v>
      </c>
      <c r="T254" s="3">
        <v>52849546</v>
      </c>
      <c r="U254" s="4" t="s">
        <v>533</v>
      </c>
      <c r="V254" s="6">
        <v>44585</v>
      </c>
      <c r="W254" s="9">
        <v>44592</v>
      </c>
      <c r="X254" s="6">
        <v>44593</v>
      </c>
      <c r="Y254" s="6">
        <f t="shared" si="12"/>
        <v>44923</v>
      </c>
    </row>
    <row r="255" spans="2:25" x14ac:dyDescent="0.25">
      <c r="B255" s="7">
        <v>2022</v>
      </c>
      <c r="C255" s="3">
        <v>220247</v>
      </c>
      <c r="D255" s="14" t="s">
        <v>309</v>
      </c>
      <c r="E255" s="19" t="s">
        <v>1430</v>
      </c>
      <c r="F255" s="19" t="s">
        <v>53</v>
      </c>
      <c r="G255" s="21" t="s">
        <v>41</v>
      </c>
      <c r="H255" s="7">
        <v>50001068</v>
      </c>
      <c r="I255" s="19" t="s">
        <v>30</v>
      </c>
      <c r="J255" s="22" t="s">
        <v>311</v>
      </c>
      <c r="K255" s="23" t="s">
        <v>1183</v>
      </c>
      <c r="L255" s="24" t="s">
        <v>40</v>
      </c>
      <c r="M255" s="22" t="s">
        <v>37</v>
      </c>
      <c r="N255" s="8">
        <v>38227000</v>
      </c>
      <c r="O255" s="5" t="s">
        <v>897</v>
      </c>
      <c r="P255" s="4" t="s">
        <v>958</v>
      </c>
      <c r="Q255" s="7">
        <v>7</v>
      </c>
      <c r="R255" s="7" t="s">
        <v>1185</v>
      </c>
      <c r="S255" s="4" t="s">
        <v>33</v>
      </c>
      <c r="T255" s="3">
        <v>80211453</v>
      </c>
      <c r="U255" s="4" t="s">
        <v>534</v>
      </c>
      <c r="V255" s="6">
        <v>44582</v>
      </c>
      <c r="W255" s="9">
        <v>44585</v>
      </c>
      <c r="X255" s="6">
        <v>44585</v>
      </c>
      <c r="Y255" s="6">
        <f t="shared" si="12"/>
        <v>44795</v>
      </c>
    </row>
    <row r="256" spans="2:25" x14ac:dyDescent="0.25">
      <c r="B256" s="7">
        <v>2022</v>
      </c>
      <c r="C256" s="3">
        <v>220248</v>
      </c>
      <c r="D256" s="14" t="s">
        <v>359</v>
      </c>
      <c r="E256" s="19" t="s">
        <v>1430</v>
      </c>
      <c r="F256" s="19" t="s">
        <v>53</v>
      </c>
      <c r="G256" s="21" t="s">
        <v>843</v>
      </c>
      <c r="H256" s="7">
        <v>50001073</v>
      </c>
      <c r="I256" s="19" t="s">
        <v>844</v>
      </c>
      <c r="J256" s="22" t="s">
        <v>361</v>
      </c>
      <c r="K256" s="23" t="s">
        <v>1183</v>
      </c>
      <c r="L256" s="24" t="s">
        <v>40</v>
      </c>
      <c r="M256" s="22" t="s">
        <v>37</v>
      </c>
      <c r="N256" s="8">
        <v>47328000</v>
      </c>
      <c r="O256" s="5" t="s">
        <v>897</v>
      </c>
      <c r="P256" s="4" t="s">
        <v>1010</v>
      </c>
      <c r="Q256" s="7">
        <v>6</v>
      </c>
      <c r="R256" s="7" t="s">
        <v>1185</v>
      </c>
      <c r="S256" s="4" t="s">
        <v>33</v>
      </c>
      <c r="T256" s="3">
        <v>52353515</v>
      </c>
      <c r="U256" s="4" t="s">
        <v>535</v>
      </c>
      <c r="V256" s="6">
        <v>44582</v>
      </c>
      <c r="W256" s="9">
        <v>44585</v>
      </c>
      <c r="X256" s="6">
        <v>44585</v>
      </c>
      <c r="Y256" s="6">
        <f t="shared" si="12"/>
        <v>44765</v>
      </c>
    </row>
    <row r="257" spans="2:25" x14ac:dyDescent="0.25">
      <c r="B257" s="7">
        <v>2022</v>
      </c>
      <c r="C257" s="3">
        <v>220249</v>
      </c>
      <c r="D257" s="14" t="s">
        <v>536</v>
      </c>
      <c r="E257" s="19" t="s">
        <v>1430</v>
      </c>
      <c r="F257" s="19" t="s">
        <v>53</v>
      </c>
      <c r="G257" s="21" t="s">
        <v>836</v>
      </c>
      <c r="H257" s="7">
        <v>50001041</v>
      </c>
      <c r="I257" s="19" t="s">
        <v>870</v>
      </c>
      <c r="J257" s="22" t="s">
        <v>538</v>
      </c>
      <c r="K257" s="23" t="s">
        <v>1183</v>
      </c>
      <c r="L257" s="24" t="s">
        <v>40</v>
      </c>
      <c r="M257" s="22" t="s">
        <v>37</v>
      </c>
      <c r="N257" s="8">
        <v>78463000</v>
      </c>
      <c r="O257" s="5" t="s">
        <v>36</v>
      </c>
      <c r="P257" s="4" t="s">
        <v>1011</v>
      </c>
      <c r="Q257" s="7">
        <v>11</v>
      </c>
      <c r="R257" s="7" t="s">
        <v>1185</v>
      </c>
      <c r="S257" s="4" t="s">
        <v>1098</v>
      </c>
      <c r="T257" s="3">
        <v>1013615108</v>
      </c>
      <c r="U257" s="4" t="s">
        <v>537</v>
      </c>
      <c r="V257" s="6">
        <v>44582</v>
      </c>
      <c r="W257" s="9">
        <v>44585</v>
      </c>
      <c r="X257" s="6">
        <v>44588</v>
      </c>
      <c r="Y257" s="6">
        <f t="shared" si="12"/>
        <v>44918</v>
      </c>
    </row>
    <row r="258" spans="2:25" x14ac:dyDescent="0.25">
      <c r="B258" s="7">
        <v>2022</v>
      </c>
      <c r="C258" s="3">
        <v>220250</v>
      </c>
      <c r="D258" s="14" t="s">
        <v>539</v>
      </c>
      <c r="E258" s="19" t="s">
        <v>1430</v>
      </c>
      <c r="F258" s="19" t="s">
        <v>53</v>
      </c>
      <c r="G258" s="21" t="s">
        <v>41</v>
      </c>
      <c r="H258" s="7">
        <v>50001067</v>
      </c>
      <c r="I258" s="19" t="s">
        <v>32</v>
      </c>
      <c r="J258" s="22" t="s">
        <v>541</v>
      </c>
      <c r="K258" s="23" t="s">
        <v>1183</v>
      </c>
      <c r="L258" s="24" t="s">
        <v>40</v>
      </c>
      <c r="M258" s="22" t="s">
        <v>37</v>
      </c>
      <c r="N258" s="8">
        <v>86768000</v>
      </c>
      <c r="O258" s="5" t="s">
        <v>36</v>
      </c>
      <c r="P258" s="4" t="s">
        <v>1012</v>
      </c>
      <c r="Q258" s="7">
        <v>11</v>
      </c>
      <c r="R258" s="7" t="s">
        <v>1185</v>
      </c>
      <c r="S258" s="4" t="s">
        <v>1118</v>
      </c>
      <c r="T258" s="3">
        <v>79905282</v>
      </c>
      <c r="U258" s="4" t="s">
        <v>540</v>
      </c>
      <c r="V258" s="6">
        <v>44586</v>
      </c>
      <c r="W258" s="9">
        <v>44588</v>
      </c>
      <c r="X258" s="6">
        <v>44589</v>
      </c>
      <c r="Y258" s="6">
        <f t="shared" si="12"/>
        <v>44919</v>
      </c>
    </row>
    <row r="259" spans="2:25" x14ac:dyDescent="0.25">
      <c r="B259" s="7">
        <v>2022</v>
      </c>
      <c r="C259" s="3">
        <v>220251</v>
      </c>
      <c r="D259" s="14" t="s">
        <v>542</v>
      </c>
      <c r="E259" s="19" t="s">
        <v>1430</v>
      </c>
      <c r="F259" s="19" t="s">
        <v>53</v>
      </c>
      <c r="G259" s="21" t="s">
        <v>44</v>
      </c>
      <c r="H259" s="7">
        <v>50001000</v>
      </c>
      <c r="I259" s="19" t="s">
        <v>28</v>
      </c>
      <c r="J259" s="22" t="s">
        <v>544</v>
      </c>
      <c r="K259" s="23" t="s">
        <v>1183</v>
      </c>
      <c r="L259" s="24" t="s">
        <v>878</v>
      </c>
      <c r="M259" s="22" t="s">
        <v>52</v>
      </c>
      <c r="N259" s="8">
        <v>53498000</v>
      </c>
      <c r="O259" s="5" t="s">
        <v>36</v>
      </c>
      <c r="P259" s="4" t="s">
        <v>1013</v>
      </c>
      <c r="Q259" s="7">
        <v>345</v>
      </c>
      <c r="R259" s="7" t="s">
        <v>1244</v>
      </c>
      <c r="S259" s="4" t="s">
        <v>1148</v>
      </c>
      <c r="T259" s="3">
        <v>1015394525</v>
      </c>
      <c r="U259" s="4" t="s">
        <v>543</v>
      </c>
      <c r="V259" s="6">
        <v>44582</v>
      </c>
      <c r="W259" s="9">
        <v>44587</v>
      </c>
      <c r="X259" s="6">
        <v>44587</v>
      </c>
      <c r="Y259" s="6">
        <f t="shared" ref="Y259:Y260" si="14">+X259+Q259</f>
        <v>44932</v>
      </c>
    </row>
    <row r="260" spans="2:25" x14ac:dyDescent="0.25">
      <c r="B260" s="7">
        <v>2022</v>
      </c>
      <c r="C260" s="3">
        <v>220252</v>
      </c>
      <c r="D260" s="14" t="s">
        <v>374</v>
      </c>
      <c r="E260" s="19" t="s">
        <v>1430</v>
      </c>
      <c r="F260" s="19" t="s">
        <v>53</v>
      </c>
      <c r="G260" s="21" t="s">
        <v>44</v>
      </c>
      <c r="H260" s="7">
        <v>50001000</v>
      </c>
      <c r="I260" s="19" t="s">
        <v>28</v>
      </c>
      <c r="J260" s="22" t="s">
        <v>376</v>
      </c>
      <c r="K260" s="23" t="s">
        <v>1183</v>
      </c>
      <c r="L260" s="24" t="s">
        <v>878</v>
      </c>
      <c r="M260" s="22" t="s">
        <v>52</v>
      </c>
      <c r="N260" s="8">
        <v>55821000</v>
      </c>
      <c r="O260" s="5" t="s">
        <v>36</v>
      </c>
      <c r="P260" s="4" t="s">
        <v>977</v>
      </c>
      <c r="Q260" s="7">
        <v>345</v>
      </c>
      <c r="R260" s="7" t="s">
        <v>1244</v>
      </c>
      <c r="S260" s="4" t="s">
        <v>1096</v>
      </c>
      <c r="T260" s="3">
        <v>1020760229</v>
      </c>
      <c r="U260" s="4" t="s">
        <v>545</v>
      </c>
      <c r="V260" s="6">
        <v>44582</v>
      </c>
      <c r="W260" s="9">
        <v>44588</v>
      </c>
      <c r="X260" s="6">
        <v>44588</v>
      </c>
      <c r="Y260" s="6">
        <f t="shared" si="14"/>
        <v>44933</v>
      </c>
    </row>
    <row r="261" spans="2:25" x14ac:dyDescent="0.25">
      <c r="B261" s="7">
        <v>2022</v>
      </c>
      <c r="C261" s="3">
        <v>220253</v>
      </c>
      <c r="D261" s="14" t="s">
        <v>546</v>
      </c>
      <c r="E261" s="19" t="s">
        <v>1430</v>
      </c>
      <c r="F261" s="19" t="s">
        <v>53</v>
      </c>
      <c r="G261" s="21" t="s">
        <v>858</v>
      </c>
      <c r="H261" s="7">
        <v>50001007</v>
      </c>
      <c r="I261" s="19" t="s">
        <v>871</v>
      </c>
      <c r="J261" s="22" t="s">
        <v>548</v>
      </c>
      <c r="K261" s="23" t="s">
        <v>1183</v>
      </c>
      <c r="L261" s="24" t="s">
        <v>40</v>
      </c>
      <c r="M261" s="22" t="s">
        <v>52</v>
      </c>
      <c r="N261" s="8">
        <v>45490000</v>
      </c>
      <c r="O261" s="5" t="s">
        <v>36</v>
      </c>
      <c r="P261" s="4" t="s">
        <v>1014</v>
      </c>
      <c r="Q261" s="7">
        <v>10</v>
      </c>
      <c r="R261" s="7" t="s">
        <v>1185</v>
      </c>
      <c r="S261" s="4" t="s">
        <v>1149</v>
      </c>
      <c r="T261" s="3">
        <v>1073693483</v>
      </c>
      <c r="U261" s="4" t="s">
        <v>547</v>
      </c>
      <c r="V261" s="6">
        <v>44582</v>
      </c>
      <c r="W261" s="9">
        <v>44587</v>
      </c>
      <c r="X261" s="6">
        <v>44593</v>
      </c>
      <c r="Y261" s="6">
        <f t="shared" si="12"/>
        <v>44893</v>
      </c>
    </row>
    <row r="262" spans="2:25" x14ac:dyDescent="0.25">
      <c r="B262" s="7">
        <v>2022</v>
      </c>
      <c r="C262" s="3">
        <v>220254</v>
      </c>
      <c r="D262" s="14" t="s">
        <v>542</v>
      </c>
      <c r="E262" s="19" t="s">
        <v>1430</v>
      </c>
      <c r="F262" s="19" t="s">
        <v>53</v>
      </c>
      <c r="G262" s="21" t="s">
        <v>44</v>
      </c>
      <c r="H262" s="7">
        <v>50001000</v>
      </c>
      <c r="I262" s="19" t="s">
        <v>28</v>
      </c>
      <c r="J262" s="22" t="s">
        <v>544</v>
      </c>
      <c r="K262" s="23" t="s">
        <v>1183</v>
      </c>
      <c r="L262" s="24" t="s">
        <v>878</v>
      </c>
      <c r="M262" s="22" t="s">
        <v>52</v>
      </c>
      <c r="N262" s="8">
        <v>53498000</v>
      </c>
      <c r="O262" s="5" t="s">
        <v>36</v>
      </c>
      <c r="P262" s="4" t="s">
        <v>1013</v>
      </c>
      <c r="Q262" s="7">
        <v>345</v>
      </c>
      <c r="R262" s="7" t="s">
        <v>1244</v>
      </c>
      <c r="S262" s="4" t="s">
        <v>1148</v>
      </c>
      <c r="T262" s="3">
        <v>1026569883</v>
      </c>
      <c r="U262" s="4" t="s">
        <v>549</v>
      </c>
      <c r="V262" s="6">
        <v>44582</v>
      </c>
      <c r="W262" s="9">
        <v>44587</v>
      </c>
      <c r="X262" s="6">
        <v>44588</v>
      </c>
      <c r="Y262" s="6">
        <f t="shared" ref="Y262:Y264" si="15">+X262+Q262</f>
        <v>44933</v>
      </c>
    </row>
    <row r="263" spans="2:25" x14ac:dyDescent="0.25">
      <c r="B263" s="7">
        <v>2022</v>
      </c>
      <c r="C263" s="3">
        <v>220255</v>
      </c>
      <c r="D263" s="14" t="s">
        <v>542</v>
      </c>
      <c r="E263" s="19" t="s">
        <v>1430</v>
      </c>
      <c r="F263" s="19" t="s">
        <v>53</v>
      </c>
      <c r="G263" s="21" t="s">
        <v>44</v>
      </c>
      <c r="H263" s="7">
        <v>50001000</v>
      </c>
      <c r="I263" s="19" t="s">
        <v>28</v>
      </c>
      <c r="J263" s="22" t="s">
        <v>544</v>
      </c>
      <c r="K263" s="23" t="s">
        <v>1183</v>
      </c>
      <c r="L263" s="24" t="s">
        <v>878</v>
      </c>
      <c r="M263" s="22" t="s">
        <v>52</v>
      </c>
      <c r="N263" s="8">
        <v>53498000</v>
      </c>
      <c r="O263" s="5" t="s">
        <v>36</v>
      </c>
      <c r="P263" s="4" t="s">
        <v>1013</v>
      </c>
      <c r="Q263" s="7">
        <v>345</v>
      </c>
      <c r="R263" s="7" t="s">
        <v>1244</v>
      </c>
      <c r="S263" s="4" t="s">
        <v>1148</v>
      </c>
      <c r="T263" s="3">
        <v>52107824</v>
      </c>
      <c r="U263" s="4" t="s">
        <v>550</v>
      </c>
      <c r="V263" s="6">
        <v>44582</v>
      </c>
      <c r="W263" s="9">
        <v>44586</v>
      </c>
      <c r="X263" s="6">
        <v>44586</v>
      </c>
      <c r="Y263" s="6">
        <f t="shared" si="15"/>
        <v>44931</v>
      </c>
    </row>
    <row r="264" spans="2:25" x14ac:dyDescent="0.25">
      <c r="B264" s="7">
        <v>2022</v>
      </c>
      <c r="C264" s="3">
        <v>220256</v>
      </c>
      <c r="D264" s="14" t="s">
        <v>542</v>
      </c>
      <c r="E264" s="19" t="s">
        <v>1430</v>
      </c>
      <c r="F264" s="19" t="s">
        <v>53</v>
      </c>
      <c r="G264" s="21" t="s">
        <v>44</v>
      </c>
      <c r="H264" s="7">
        <v>50001000</v>
      </c>
      <c r="I264" s="19" t="s">
        <v>28</v>
      </c>
      <c r="J264" s="22" t="s">
        <v>544</v>
      </c>
      <c r="K264" s="23" t="s">
        <v>1183</v>
      </c>
      <c r="L264" s="24" t="s">
        <v>878</v>
      </c>
      <c r="M264" s="22" t="s">
        <v>52</v>
      </c>
      <c r="N264" s="8">
        <v>53498000</v>
      </c>
      <c r="O264" s="5" t="s">
        <v>36</v>
      </c>
      <c r="P264" s="4" t="s">
        <v>1013</v>
      </c>
      <c r="Q264" s="7">
        <v>345</v>
      </c>
      <c r="R264" s="7" t="s">
        <v>1244</v>
      </c>
      <c r="S264" s="4" t="s">
        <v>1148</v>
      </c>
      <c r="T264" s="3">
        <v>1030614490</v>
      </c>
      <c r="U264" s="4" t="s">
        <v>551</v>
      </c>
      <c r="V264" s="6">
        <v>44582</v>
      </c>
      <c r="W264" s="9">
        <v>44586</v>
      </c>
      <c r="X264" s="6">
        <v>44586</v>
      </c>
      <c r="Y264" s="6">
        <f t="shared" si="15"/>
        <v>44931</v>
      </c>
    </row>
    <row r="265" spans="2:25" x14ac:dyDescent="0.25">
      <c r="B265" s="7">
        <v>2022</v>
      </c>
      <c r="C265" s="3">
        <v>220257</v>
      </c>
      <c r="D265" s="14" t="s">
        <v>195</v>
      </c>
      <c r="E265" s="19" t="s">
        <v>1430</v>
      </c>
      <c r="F265" s="19" t="s">
        <v>53</v>
      </c>
      <c r="G265" s="21" t="s">
        <v>834</v>
      </c>
      <c r="H265" s="7">
        <v>50001052</v>
      </c>
      <c r="I265" s="19" t="s">
        <v>835</v>
      </c>
      <c r="J265" s="22" t="s">
        <v>197</v>
      </c>
      <c r="K265" s="23" t="s">
        <v>1183</v>
      </c>
      <c r="L265" s="24" t="s">
        <v>40</v>
      </c>
      <c r="M265" s="22" t="s">
        <v>52</v>
      </c>
      <c r="N265" s="8">
        <v>36288000</v>
      </c>
      <c r="O265" s="5" t="s">
        <v>36</v>
      </c>
      <c r="P265" s="4" t="s">
        <v>930</v>
      </c>
      <c r="Q265" s="7">
        <v>9</v>
      </c>
      <c r="R265" s="7" t="s">
        <v>1185</v>
      </c>
      <c r="S265" s="4" t="s">
        <v>1095</v>
      </c>
      <c r="T265" s="3">
        <v>80173124</v>
      </c>
      <c r="U265" s="4" t="s">
        <v>552</v>
      </c>
      <c r="V265" s="6">
        <v>44582</v>
      </c>
      <c r="W265" s="9">
        <v>44586</v>
      </c>
      <c r="X265" s="6">
        <v>44586</v>
      </c>
      <c r="Y265" s="6">
        <f t="shared" si="12"/>
        <v>44856</v>
      </c>
    </row>
    <row r="266" spans="2:25" x14ac:dyDescent="0.25">
      <c r="B266" s="7">
        <v>2022</v>
      </c>
      <c r="C266" s="3">
        <v>220258</v>
      </c>
      <c r="D266" s="14" t="s">
        <v>553</v>
      </c>
      <c r="E266" s="19" t="s">
        <v>1430</v>
      </c>
      <c r="F266" s="19" t="s">
        <v>53</v>
      </c>
      <c r="G266" s="21" t="s">
        <v>34</v>
      </c>
      <c r="H266" s="7">
        <v>50001077</v>
      </c>
      <c r="I266" s="19" t="s">
        <v>24</v>
      </c>
      <c r="J266" s="22" t="s">
        <v>555</v>
      </c>
      <c r="K266" s="23" t="s">
        <v>1183</v>
      </c>
      <c r="L266" s="24" t="s">
        <v>35</v>
      </c>
      <c r="M266" s="22" t="s">
        <v>52</v>
      </c>
      <c r="N266" s="8">
        <v>32526000</v>
      </c>
      <c r="O266" s="5" t="s">
        <v>36</v>
      </c>
      <c r="P266" s="4" t="s">
        <v>1015</v>
      </c>
      <c r="Q266" s="7">
        <v>6</v>
      </c>
      <c r="R266" s="7" t="s">
        <v>1185</v>
      </c>
      <c r="S266" s="4" t="s">
        <v>1150</v>
      </c>
      <c r="T266" s="3">
        <v>80751229</v>
      </c>
      <c r="U266" s="4" t="s">
        <v>554</v>
      </c>
      <c r="V266" s="6">
        <v>44582</v>
      </c>
      <c r="W266" s="9">
        <v>44598</v>
      </c>
      <c r="X266" s="6">
        <v>44594</v>
      </c>
      <c r="Y266" s="6">
        <f t="shared" ref="Y266:Y329" si="16">+X266+Q266*30</f>
        <v>44774</v>
      </c>
    </row>
    <row r="267" spans="2:25" x14ac:dyDescent="0.25">
      <c r="B267" s="7">
        <v>2022</v>
      </c>
      <c r="C267" s="3">
        <v>220259</v>
      </c>
      <c r="D267" s="14" t="s">
        <v>556</v>
      </c>
      <c r="E267" s="19" t="s">
        <v>1430</v>
      </c>
      <c r="F267" s="19" t="s">
        <v>53</v>
      </c>
      <c r="G267" s="21" t="s">
        <v>38</v>
      </c>
      <c r="H267" s="7">
        <v>50001003</v>
      </c>
      <c r="I267" s="19" t="s">
        <v>39</v>
      </c>
      <c r="J267" s="22" t="s">
        <v>558</v>
      </c>
      <c r="K267" s="23" t="s">
        <v>1183</v>
      </c>
      <c r="L267" s="24" t="s">
        <v>40</v>
      </c>
      <c r="M267" s="22" t="s">
        <v>52</v>
      </c>
      <c r="N267" s="8">
        <v>40320000</v>
      </c>
      <c r="O267" s="5" t="s">
        <v>36</v>
      </c>
      <c r="P267" s="4" t="s">
        <v>1016</v>
      </c>
      <c r="Q267" s="7">
        <v>10</v>
      </c>
      <c r="R267" s="7" t="s">
        <v>1185</v>
      </c>
      <c r="S267" s="4" t="s">
        <v>1114</v>
      </c>
      <c r="T267" s="3">
        <v>80926444</v>
      </c>
      <c r="U267" s="4" t="s">
        <v>557</v>
      </c>
      <c r="V267" s="6">
        <v>44582</v>
      </c>
      <c r="W267" s="9">
        <v>44595</v>
      </c>
      <c r="X267" s="6">
        <v>44599</v>
      </c>
      <c r="Y267" s="6">
        <f t="shared" si="16"/>
        <v>44899</v>
      </c>
    </row>
    <row r="268" spans="2:25" x14ac:dyDescent="0.25">
      <c r="B268" s="7">
        <v>2022</v>
      </c>
      <c r="C268" s="3">
        <v>220260</v>
      </c>
      <c r="D268" s="14" t="s">
        <v>559</v>
      </c>
      <c r="E268" s="19" t="s">
        <v>1430</v>
      </c>
      <c r="F268" s="19" t="s">
        <v>99</v>
      </c>
      <c r="G268" s="21" t="s">
        <v>44</v>
      </c>
      <c r="H268" s="7">
        <v>50001000</v>
      </c>
      <c r="I268" s="19" t="s">
        <v>28</v>
      </c>
      <c r="J268" s="22" t="s">
        <v>561</v>
      </c>
      <c r="K268" s="23" t="s">
        <v>1183</v>
      </c>
      <c r="L268" s="24" t="s">
        <v>878</v>
      </c>
      <c r="M268" s="22" t="s">
        <v>52</v>
      </c>
      <c r="N268" s="8">
        <v>37455500</v>
      </c>
      <c r="O268" s="5" t="s">
        <v>36</v>
      </c>
      <c r="P268" s="4" t="s">
        <v>1017</v>
      </c>
      <c r="Q268" s="7">
        <v>345</v>
      </c>
      <c r="R268" s="7" t="s">
        <v>1244</v>
      </c>
      <c r="S268" s="4" t="s">
        <v>1114</v>
      </c>
      <c r="T268" s="3">
        <v>1026284535</v>
      </c>
      <c r="U268" s="4" t="s">
        <v>560</v>
      </c>
      <c r="V268" s="6">
        <v>44582</v>
      </c>
      <c r="W268" s="9">
        <v>44586</v>
      </c>
      <c r="X268" s="6">
        <v>44588</v>
      </c>
      <c r="Y268" s="6">
        <f>+X268+Q268</f>
        <v>44933</v>
      </c>
    </row>
    <row r="269" spans="2:25" x14ac:dyDescent="0.25">
      <c r="B269" s="7">
        <v>2022</v>
      </c>
      <c r="C269" s="3">
        <v>220261</v>
      </c>
      <c r="D269" s="14" t="s">
        <v>562</v>
      </c>
      <c r="E269" s="19" t="s">
        <v>1430</v>
      </c>
      <c r="F269" s="19" t="s">
        <v>53</v>
      </c>
      <c r="G269" s="21" t="s">
        <v>846</v>
      </c>
      <c r="H269" s="7">
        <v>50001047</v>
      </c>
      <c r="I269" s="19" t="s">
        <v>847</v>
      </c>
      <c r="J269" s="22" t="s">
        <v>564</v>
      </c>
      <c r="K269" s="23" t="s">
        <v>1183</v>
      </c>
      <c r="L269" s="24" t="s">
        <v>40</v>
      </c>
      <c r="M269" s="22" t="s">
        <v>52</v>
      </c>
      <c r="N269" s="8">
        <v>40320000</v>
      </c>
      <c r="O269" s="5" t="s">
        <v>36</v>
      </c>
      <c r="P269" s="4" t="s">
        <v>1018</v>
      </c>
      <c r="Q269" s="7">
        <v>10</v>
      </c>
      <c r="R269" s="7" t="s">
        <v>1185</v>
      </c>
      <c r="S269" s="4" t="s">
        <v>1118</v>
      </c>
      <c r="T269" s="3">
        <v>1022370269</v>
      </c>
      <c r="U269" s="4" t="s">
        <v>563</v>
      </c>
      <c r="V269" s="6">
        <v>44582</v>
      </c>
      <c r="W269" s="9">
        <v>44589</v>
      </c>
      <c r="X269" s="6">
        <v>44599</v>
      </c>
      <c r="Y269" s="6">
        <f t="shared" si="16"/>
        <v>44899</v>
      </c>
    </row>
    <row r="270" spans="2:25" x14ac:dyDescent="0.25">
      <c r="B270" s="7">
        <v>2022</v>
      </c>
      <c r="C270" s="3">
        <v>220262</v>
      </c>
      <c r="D270" s="14" t="s">
        <v>565</v>
      </c>
      <c r="E270" s="19" t="s">
        <v>1430</v>
      </c>
      <c r="F270" s="19" t="s">
        <v>99</v>
      </c>
      <c r="G270" s="21" t="s">
        <v>44</v>
      </c>
      <c r="H270" s="7">
        <v>50001000</v>
      </c>
      <c r="I270" s="19" t="s">
        <v>28</v>
      </c>
      <c r="J270" s="22" t="s">
        <v>567</v>
      </c>
      <c r="K270" s="23" t="s">
        <v>1183</v>
      </c>
      <c r="L270" s="24" t="s">
        <v>878</v>
      </c>
      <c r="M270" s="22" t="s">
        <v>52</v>
      </c>
      <c r="N270" s="8">
        <v>26749000</v>
      </c>
      <c r="O270" s="5" t="s">
        <v>36</v>
      </c>
      <c r="P270" s="4" t="s">
        <v>1019</v>
      </c>
      <c r="Q270" s="7">
        <v>345</v>
      </c>
      <c r="R270" s="7" t="s">
        <v>1244</v>
      </c>
      <c r="S270" s="4" t="s">
        <v>1096</v>
      </c>
      <c r="T270" s="3">
        <v>1022399062</v>
      </c>
      <c r="U270" s="4" t="s">
        <v>566</v>
      </c>
      <c r="V270" s="6">
        <v>44582</v>
      </c>
      <c r="W270" s="9">
        <v>44588</v>
      </c>
      <c r="X270" s="6">
        <v>44588</v>
      </c>
      <c r="Y270" s="6">
        <f>+X270+Q270</f>
        <v>44933</v>
      </c>
    </row>
    <row r="271" spans="2:25" x14ac:dyDescent="0.25">
      <c r="B271" s="7">
        <v>2022</v>
      </c>
      <c r="C271" s="3">
        <v>220263</v>
      </c>
      <c r="D271" s="14" t="s">
        <v>309</v>
      </c>
      <c r="E271" s="19" t="s">
        <v>1430</v>
      </c>
      <c r="F271" s="19" t="s">
        <v>53</v>
      </c>
      <c r="G271" s="21" t="s">
        <v>41</v>
      </c>
      <c r="H271" s="7">
        <v>50001068</v>
      </c>
      <c r="I271" s="19" t="s">
        <v>30</v>
      </c>
      <c r="J271" s="22" t="s">
        <v>311</v>
      </c>
      <c r="K271" s="23" t="s">
        <v>1183</v>
      </c>
      <c r="L271" s="24" t="s">
        <v>40</v>
      </c>
      <c r="M271" s="22" t="s">
        <v>52</v>
      </c>
      <c r="N271" s="8">
        <v>38227000</v>
      </c>
      <c r="O271" s="5" t="s">
        <v>897</v>
      </c>
      <c r="P271" s="4" t="s">
        <v>958</v>
      </c>
      <c r="Q271" s="7">
        <v>7</v>
      </c>
      <c r="R271" s="7" t="s">
        <v>1185</v>
      </c>
      <c r="S271" s="4" t="s">
        <v>33</v>
      </c>
      <c r="T271" s="3">
        <v>80072113</v>
      </c>
      <c r="U271" s="4" t="s">
        <v>568</v>
      </c>
      <c r="V271" s="6">
        <v>44582</v>
      </c>
      <c r="W271" s="9">
        <v>44586</v>
      </c>
      <c r="X271" s="6">
        <v>44586</v>
      </c>
      <c r="Y271" s="6">
        <f t="shared" si="16"/>
        <v>44796</v>
      </c>
    </row>
    <row r="272" spans="2:25" x14ac:dyDescent="0.25">
      <c r="B272" s="7">
        <v>2022</v>
      </c>
      <c r="C272" s="3">
        <v>220264</v>
      </c>
      <c r="D272" s="14" t="s">
        <v>569</v>
      </c>
      <c r="E272" s="19" t="s">
        <v>1430</v>
      </c>
      <c r="F272" s="19" t="s">
        <v>53</v>
      </c>
      <c r="G272" s="21" t="s">
        <v>41</v>
      </c>
      <c r="H272" s="7">
        <v>50001067</v>
      </c>
      <c r="I272" s="19" t="s">
        <v>32</v>
      </c>
      <c r="J272" s="22" t="s">
        <v>571</v>
      </c>
      <c r="K272" s="23" t="s">
        <v>1183</v>
      </c>
      <c r="L272" s="24" t="s">
        <v>40</v>
      </c>
      <c r="M272" s="22" t="s">
        <v>52</v>
      </c>
      <c r="N272" s="8">
        <v>76758000</v>
      </c>
      <c r="O272" s="5" t="s">
        <v>36</v>
      </c>
      <c r="P272" s="4" t="s">
        <v>1020</v>
      </c>
      <c r="Q272" s="7">
        <v>11</v>
      </c>
      <c r="R272" s="7" t="s">
        <v>1185</v>
      </c>
      <c r="S272" s="4" t="s">
        <v>1118</v>
      </c>
      <c r="T272" s="3">
        <v>52501802</v>
      </c>
      <c r="U272" s="4" t="s">
        <v>570</v>
      </c>
      <c r="V272" s="6">
        <v>44582</v>
      </c>
      <c r="W272" s="9">
        <v>44589</v>
      </c>
      <c r="X272" s="6">
        <v>44592</v>
      </c>
      <c r="Y272" s="6">
        <f t="shared" si="16"/>
        <v>44922</v>
      </c>
    </row>
    <row r="273" spans="2:25" x14ac:dyDescent="0.25">
      <c r="B273" s="7">
        <v>2022</v>
      </c>
      <c r="C273" s="3">
        <v>220265</v>
      </c>
      <c r="D273" s="14" t="s">
        <v>572</v>
      </c>
      <c r="E273" s="19" t="s">
        <v>1430</v>
      </c>
      <c r="F273" s="19" t="s">
        <v>53</v>
      </c>
      <c r="G273" s="21" t="s">
        <v>41</v>
      </c>
      <c r="H273" s="7">
        <v>50001068</v>
      </c>
      <c r="I273" s="19" t="s">
        <v>30</v>
      </c>
      <c r="J273" s="22" t="s">
        <v>574</v>
      </c>
      <c r="K273" s="23" t="s">
        <v>1183</v>
      </c>
      <c r="L273" s="24" t="s">
        <v>40</v>
      </c>
      <c r="M273" s="22" t="s">
        <v>52</v>
      </c>
      <c r="N273" s="8">
        <v>49149000</v>
      </c>
      <c r="O273" s="5" t="s">
        <v>36</v>
      </c>
      <c r="P273" s="4" t="s">
        <v>968</v>
      </c>
      <c r="Q273" s="7">
        <v>9</v>
      </c>
      <c r="R273" s="7" t="s">
        <v>1185</v>
      </c>
      <c r="S273" s="4" t="s">
        <v>1120</v>
      </c>
      <c r="T273" s="3">
        <v>51960929</v>
      </c>
      <c r="U273" s="4" t="s">
        <v>573</v>
      </c>
      <c r="V273" s="6">
        <v>44582</v>
      </c>
      <c r="W273" s="9">
        <v>44595</v>
      </c>
      <c r="X273" s="6">
        <v>44593</v>
      </c>
      <c r="Y273" s="6">
        <f t="shared" si="16"/>
        <v>44863</v>
      </c>
    </row>
    <row r="274" spans="2:25" x14ac:dyDescent="0.25">
      <c r="B274" s="7">
        <v>2022</v>
      </c>
      <c r="C274" s="3">
        <v>220266</v>
      </c>
      <c r="D274" s="14" t="s">
        <v>575</v>
      </c>
      <c r="E274" s="19" t="s">
        <v>1430</v>
      </c>
      <c r="F274" s="19" t="s">
        <v>53</v>
      </c>
      <c r="G274" s="21" t="s">
        <v>41</v>
      </c>
      <c r="H274" s="7">
        <v>50001068</v>
      </c>
      <c r="I274" s="19" t="s">
        <v>30</v>
      </c>
      <c r="J274" s="22" t="s">
        <v>577</v>
      </c>
      <c r="K274" s="23" t="s">
        <v>1183</v>
      </c>
      <c r="L274" s="24" t="s">
        <v>40</v>
      </c>
      <c r="M274" s="22" t="s">
        <v>52</v>
      </c>
      <c r="N274" s="8">
        <v>56958000</v>
      </c>
      <c r="O274" s="5" t="s">
        <v>36</v>
      </c>
      <c r="P274" s="4" t="s">
        <v>1021</v>
      </c>
      <c r="Q274" s="7">
        <v>11</v>
      </c>
      <c r="R274" s="7" t="s">
        <v>1185</v>
      </c>
      <c r="S274" s="4" t="s">
        <v>1120</v>
      </c>
      <c r="T274" s="3">
        <v>1013646376</v>
      </c>
      <c r="U274" s="4" t="s">
        <v>576</v>
      </c>
      <c r="V274" s="6">
        <v>44582</v>
      </c>
      <c r="W274" s="9">
        <v>44595</v>
      </c>
      <c r="X274" s="6">
        <v>44594</v>
      </c>
      <c r="Y274" s="6">
        <f t="shared" si="16"/>
        <v>44924</v>
      </c>
    </row>
    <row r="275" spans="2:25" x14ac:dyDescent="0.25">
      <c r="B275" s="7">
        <v>2022</v>
      </c>
      <c r="C275" s="3">
        <v>220267</v>
      </c>
      <c r="D275" s="14" t="s">
        <v>578</v>
      </c>
      <c r="E275" s="19" t="s">
        <v>1430</v>
      </c>
      <c r="F275" s="19" t="s">
        <v>53</v>
      </c>
      <c r="G275" s="21" t="s">
        <v>46</v>
      </c>
      <c r="H275" s="7">
        <v>50001014</v>
      </c>
      <c r="I275" s="19" t="s">
        <v>845</v>
      </c>
      <c r="J275" s="22" t="s">
        <v>580</v>
      </c>
      <c r="K275" s="23" t="s">
        <v>1183</v>
      </c>
      <c r="L275" s="24" t="s">
        <v>47</v>
      </c>
      <c r="M275" s="22" t="s">
        <v>29</v>
      </c>
      <c r="N275" s="8">
        <v>55824000</v>
      </c>
      <c r="O275" s="5" t="s">
        <v>36</v>
      </c>
      <c r="P275" s="4" t="s">
        <v>1022</v>
      </c>
      <c r="Q275" s="7">
        <v>6</v>
      </c>
      <c r="R275" s="7" t="s">
        <v>1185</v>
      </c>
      <c r="S275" s="4" t="s">
        <v>1146</v>
      </c>
      <c r="T275" s="3">
        <v>23467524</v>
      </c>
      <c r="U275" s="4" t="s">
        <v>579</v>
      </c>
      <c r="V275" s="6">
        <v>44582</v>
      </c>
      <c r="W275" s="9">
        <v>44586</v>
      </c>
      <c r="X275" s="6">
        <v>44586</v>
      </c>
      <c r="Y275" s="6">
        <f t="shared" si="16"/>
        <v>44766</v>
      </c>
    </row>
    <row r="276" spans="2:25" x14ac:dyDescent="0.25">
      <c r="B276" s="7">
        <v>2022</v>
      </c>
      <c r="C276" s="3">
        <v>220268</v>
      </c>
      <c r="D276" s="14" t="s">
        <v>581</v>
      </c>
      <c r="E276" s="19" t="s">
        <v>1430</v>
      </c>
      <c r="F276" s="19" t="s">
        <v>53</v>
      </c>
      <c r="G276" s="21" t="s">
        <v>861</v>
      </c>
      <c r="H276" s="7">
        <v>50001059</v>
      </c>
      <c r="I276" s="19" t="s">
        <v>862</v>
      </c>
      <c r="J276" s="22" t="s">
        <v>583</v>
      </c>
      <c r="K276" s="23" t="s">
        <v>1183</v>
      </c>
      <c r="L276" s="24" t="s">
        <v>40</v>
      </c>
      <c r="M276" s="22" t="s">
        <v>29</v>
      </c>
      <c r="N276" s="8">
        <v>63405000</v>
      </c>
      <c r="O276" s="5" t="s">
        <v>42</v>
      </c>
      <c r="P276" s="4" t="s">
        <v>1023</v>
      </c>
      <c r="Q276" s="7">
        <v>225</v>
      </c>
      <c r="R276" s="7" t="s">
        <v>1244</v>
      </c>
      <c r="S276" s="4" t="s">
        <v>1144</v>
      </c>
      <c r="T276" s="3">
        <v>52366327</v>
      </c>
      <c r="U276" s="4" t="s">
        <v>582</v>
      </c>
      <c r="V276" s="6">
        <v>44585</v>
      </c>
      <c r="W276" s="9">
        <v>44596</v>
      </c>
      <c r="X276" s="6">
        <v>44596</v>
      </c>
      <c r="Y276" s="6">
        <f t="shared" ref="Y276:Y277" si="17">+X276+Q276</f>
        <v>44821</v>
      </c>
    </row>
    <row r="277" spans="2:25" x14ac:dyDescent="0.25">
      <c r="B277" s="7">
        <v>2022</v>
      </c>
      <c r="C277" s="3">
        <v>220269</v>
      </c>
      <c r="D277" s="14" t="s">
        <v>559</v>
      </c>
      <c r="E277" s="19" t="s">
        <v>1430</v>
      </c>
      <c r="F277" s="19" t="s">
        <v>99</v>
      </c>
      <c r="G277" s="21" t="s">
        <v>44</v>
      </c>
      <c r="H277" s="7">
        <v>50001000</v>
      </c>
      <c r="I277" s="19" t="s">
        <v>28</v>
      </c>
      <c r="J277" s="22" t="s">
        <v>561</v>
      </c>
      <c r="K277" s="23" t="s">
        <v>1183</v>
      </c>
      <c r="L277" s="24" t="s">
        <v>878</v>
      </c>
      <c r="M277" s="22" t="s">
        <v>52</v>
      </c>
      <c r="N277" s="8">
        <v>37455500</v>
      </c>
      <c r="O277" s="5" t="s">
        <v>36</v>
      </c>
      <c r="P277" s="4" t="s">
        <v>1017</v>
      </c>
      <c r="Q277" s="7">
        <v>345</v>
      </c>
      <c r="R277" s="7" t="s">
        <v>1244</v>
      </c>
      <c r="S277" s="4" t="s">
        <v>1114</v>
      </c>
      <c r="T277" s="3">
        <v>1019090995</v>
      </c>
      <c r="U277" s="4" t="s">
        <v>584</v>
      </c>
      <c r="V277" s="6">
        <v>44582</v>
      </c>
      <c r="W277" s="9">
        <v>44586</v>
      </c>
      <c r="X277" s="6">
        <v>44586</v>
      </c>
      <c r="Y277" s="6">
        <f t="shared" si="17"/>
        <v>44931</v>
      </c>
    </row>
    <row r="278" spans="2:25" x14ac:dyDescent="0.25">
      <c r="B278" s="7">
        <v>2022</v>
      </c>
      <c r="C278" s="3">
        <v>220270</v>
      </c>
      <c r="D278" s="14" t="s">
        <v>309</v>
      </c>
      <c r="E278" s="19" t="s">
        <v>1430</v>
      </c>
      <c r="F278" s="19" t="s">
        <v>53</v>
      </c>
      <c r="G278" s="21" t="s">
        <v>41</v>
      </c>
      <c r="H278" s="7">
        <v>50001068</v>
      </c>
      <c r="I278" s="19" t="s">
        <v>30</v>
      </c>
      <c r="J278" s="22" t="s">
        <v>311</v>
      </c>
      <c r="K278" s="23" t="s">
        <v>1183</v>
      </c>
      <c r="L278" s="24" t="s">
        <v>40</v>
      </c>
      <c r="M278" s="22" t="s">
        <v>52</v>
      </c>
      <c r="N278" s="8">
        <v>38227000</v>
      </c>
      <c r="O278" s="5" t="s">
        <v>42</v>
      </c>
      <c r="P278" s="4" t="s">
        <v>958</v>
      </c>
      <c r="Q278" s="7">
        <v>7</v>
      </c>
      <c r="R278" s="7" t="s">
        <v>1185</v>
      </c>
      <c r="S278" s="4" t="s">
        <v>33</v>
      </c>
      <c r="T278" s="3">
        <v>36066378</v>
      </c>
      <c r="U278" s="4" t="s">
        <v>585</v>
      </c>
      <c r="V278" s="6">
        <v>44582</v>
      </c>
      <c r="W278" s="9">
        <v>44586</v>
      </c>
      <c r="X278" s="6">
        <v>44586</v>
      </c>
      <c r="Y278" s="6">
        <f t="shared" si="16"/>
        <v>44796</v>
      </c>
    </row>
    <row r="279" spans="2:25" x14ac:dyDescent="0.25">
      <c r="B279" s="7">
        <v>2022</v>
      </c>
      <c r="C279" s="3">
        <v>220271</v>
      </c>
      <c r="D279" s="14" t="s">
        <v>565</v>
      </c>
      <c r="E279" s="19" t="s">
        <v>1430</v>
      </c>
      <c r="F279" s="19" t="s">
        <v>99</v>
      </c>
      <c r="G279" s="21" t="s">
        <v>44</v>
      </c>
      <c r="H279" s="7">
        <v>50001000</v>
      </c>
      <c r="I279" s="19" t="s">
        <v>28</v>
      </c>
      <c r="J279" s="22" t="s">
        <v>567</v>
      </c>
      <c r="K279" s="23" t="s">
        <v>1183</v>
      </c>
      <c r="L279" s="24" t="s">
        <v>878</v>
      </c>
      <c r="M279" s="22" t="s">
        <v>52</v>
      </c>
      <c r="N279" s="8">
        <v>26749000</v>
      </c>
      <c r="O279" s="5" t="s">
        <v>36</v>
      </c>
      <c r="P279" s="4" t="s">
        <v>1019</v>
      </c>
      <c r="Q279" s="7">
        <v>345</v>
      </c>
      <c r="R279" s="7" t="s">
        <v>1244</v>
      </c>
      <c r="S279" s="4" t="s">
        <v>1096</v>
      </c>
      <c r="T279" s="3">
        <v>79880051</v>
      </c>
      <c r="U279" s="4" t="s">
        <v>586</v>
      </c>
      <c r="V279" s="6">
        <v>44582</v>
      </c>
      <c r="W279" s="9">
        <v>44586</v>
      </c>
      <c r="X279" s="6">
        <v>44586</v>
      </c>
      <c r="Y279" s="6">
        <f t="shared" ref="Y279:Y280" si="18">+X279+Q279</f>
        <v>44931</v>
      </c>
    </row>
    <row r="280" spans="2:25" x14ac:dyDescent="0.25">
      <c r="B280" s="7">
        <v>2022</v>
      </c>
      <c r="C280" s="3">
        <v>220272</v>
      </c>
      <c r="D280" s="14" t="s">
        <v>565</v>
      </c>
      <c r="E280" s="19" t="s">
        <v>1430</v>
      </c>
      <c r="F280" s="19" t="s">
        <v>99</v>
      </c>
      <c r="G280" s="21" t="s">
        <v>44</v>
      </c>
      <c r="H280" s="7">
        <v>50001000</v>
      </c>
      <c r="I280" s="19" t="s">
        <v>28</v>
      </c>
      <c r="J280" s="22" t="s">
        <v>588</v>
      </c>
      <c r="K280" s="23" t="s">
        <v>1183</v>
      </c>
      <c r="L280" s="24" t="s">
        <v>878</v>
      </c>
      <c r="M280" s="22" t="s">
        <v>52</v>
      </c>
      <c r="N280" s="8">
        <v>26749000</v>
      </c>
      <c r="O280" s="5" t="s">
        <v>36</v>
      </c>
      <c r="P280" s="4" t="s">
        <v>1019</v>
      </c>
      <c r="Q280" s="7">
        <v>345</v>
      </c>
      <c r="R280" s="7" t="s">
        <v>1244</v>
      </c>
      <c r="S280" s="4" t="s">
        <v>1096</v>
      </c>
      <c r="T280" s="3">
        <v>1049643727</v>
      </c>
      <c r="U280" s="4" t="s">
        <v>587</v>
      </c>
      <c r="V280" s="6">
        <v>44582</v>
      </c>
      <c r="W280" s="9">
        <v>44586</v>
      </c>
      <c r="X280" s="6">
        <v>44588</v>
      </c>
      <c r="Y280" s="6">
        <f t="shared" si="18"/>
        <v>44933</v>
      </c>
    </row>
    <row r="281" spans="2:25" x14ac:dyDescent="0.25">
      <c r="B281" s="7">
        <v>2022</v>
      </c>
      <c r="C281" s="3">
        <v>220273</v>
      </c>
      <c r="D281" s="14" t="s">
        <v>309</v>
      </c>
      <c r="E281" s="19" t="s">
        <v>1430</v>
      </c>
      <c r="F281" s="19" t="s">
        <v>53</v>
      </c>
      <c r="G281" s="21" t="s">
        <v>41</v>
      </c>
      <c r="H281" s="7">
        <v>50001068</v>
      </c>
      <c r="I281" s="19" t="s">
        <v>30</v>
      </c>
      <c r="J281" s="22" t="s">
        <v>311</v>
      </c>
      <c r="K281" s="23" t="s">
        <v>1183</v>
      </c>
      <c r="L281" s="24" t="s">
        <v>40</v>
      </c>
      <c r="M281" s="22" t="s">
        <v>52</v>
      </c>
      <c r="N281" s="8">
        <v>38227000</v>
      </c>
      <c r="O281" s="5" t="s">
        <v>897</v>
      </c>
      <c r="P281" s="4" t="s">
        <v>958</v>
      </c>
      <c r="Q281" s="7">
        <v>7</v>
      </c>
      <c r="R281" s="7" t="s">
        <v>1185</v>
      </c>
      <c r="S281" s="4" t="s">
        <v>33</v>
      </c>
      <c r="T281" s="3">
        <v>52622600</v>
      </c>
      <c r="U281" s="4" t="s">
        <v>589</v>
      </c>
      <c r="V281" s="6">
        <v>44582</v>
      </c>
      <c r="W281" s="9">
        <v>44586</v>
      </c>
      <c r="X281" s="6">
        <v>44586</v>
      </c>
      <c r="Y281" s="6">
        <f t="shared" si="16"/>
        <v>44796</v>
      </c>
    </row>
    <row r="282" spans="2:25" x14ac:dyDescent="0.25">
      <c r="B282" s="7">
        <v>2022</v>
      </c>
      <c r="C282" s="3">
        <v>220274</v>
      </c>
      <c r="D282" s="14" t="s">
        <v>565</v>
      </c>
      <c r="E282" s="19" t="s">
        <v>1430</v>
      </c>
      <c r="F282" s="19" t="s">
        <v>99</v>
      </c>
      <c r="G282" s="21" t="s">
        <v>44</v>
      </c>
      <c r="H282" s="7">
        <v>50001000</v>
      </c>
      <c r="I282" s="19" t="s">
        <v>28</v>
      </c>
      <c r="J282" s="22" t="s">
        <v>567</v>
      </c>
      <c r="K282" s="23" t="s">
        <v>1183</v>
      </c>
      <c r="L282" s="24" t="s">
        <v>878</v>
      </c>
      <c r="M282" s="22" t="s">
        <v>52</v>
      </c>
      <c r="N282" s="8">
        <v>26749000</v>
      </c>
      <c r="O282" s="5" t="s">
        <v>36</v>
      </c>
      <c r="P282" s="4" t="s">
        <v>1019</v>
      </c>
      <c r="Q282" s="7">
        <v>345</v>
      </c>
      <c r="R282" s="7" t="s">
        <v>1244</v>
      </c>
      <c r="S282" s="4" t="s">
        <v>1096</v>
      </c>
      <c r="T282" s="3">
        <v>52384090</v>
      </c>
      <c r="U282" s="4" t="s">
        <v>590</v>
      </c>
      <c r="V282" s="6">
        <v>44582</v>
      </c>
      <c r="W282" s="9">
        <v>44587</v>
      </c>
      <c r="X282" s="6">
        <v>44587</v>
      </c>
      <c r="Y282" s="6">
        <f t="shared" ref="Y282:Y283" si="19">+X282+Q282</f>
        <v>44932</v>
      </c>
    </row>
    <row r="283" spans="2:25" x14ac:dyDescent="0.25">
      <c r="B283" s="7">
        <v>2022</v>
      </c>
      <c r="C283" s="3">
        <v>220275</v>
      </c>
      <c r="D283" s="14" t="s">
        <v>565</v>
      </c>
      <c r="E283" s="19" t="s">
        <v>1430</v>
      </c>
      <c r="F283" s="19" t="s">
        <v>99</v>
      </c>
      <c r="G283" s="21" t="s">
        <v>44</v>
      </c>
      <c r="H283" s="7">
        <v>50001000</v>
      </c>
      <c r="I283" s="19" t="s">
        <v>28</v>
      </c>
      <c r="J283" s="22" t="s">
        <v>567</v>
      </c>
      <c r="K283" s="23" t="s">
        <v>1183</v>
      </c>
      <c r="L283" s="24" t="s">
        <v>878</v>
      </c>
      <c r="M283" s="22" t="s">
        <v>52</v>
      </c>
      <c r="N283" s="8">
        <v>26749000</v>
      </c>
      <c r="O283" s="5" t="s">
        <v>36</v>
      </c>
      <c r="P283" s="4" t="s">
        <v>1019</v>
      </c>
      <c r="Q283" s="7">
        <v>345</v>
      </c>
      <c r="R283" s="7" t="s">
        <v>1244</v>
      </c>
      <c r="S283" s="4" t="s">
        <v>1096</v>
      </c>
      <c r="T283" s="3">
        <v>1019088527</v>
      </c>
      <c r="U283" s="4" t="s">
        <v>591</v>
      </c>
      <c r="V283" s="6">
        <v>44582</v>
      </c>
      <c r="W283" s="9">
        <v>44588</v>
      </c>
      <c r="X283" s="6">
        <v>44588</v>
      </c>
      <c r="Y283" s="6">
        <f t="shared" si="19"/>
        <v>44933</v>
      </c>
    </row>
    <row r="284" spans="2:25" x14ac:dyDescent="0.25">
      <c r="B284" s="7">
        <v>2022</v>
      </c>
      <c r="C284" s="3">
        <v>220276</v>
      </c>
      <c r="D284" s="14" t="s">
        <v>395</v>
      </c>
      <c r="E284" s="19" t="s">
        <v>1430</v>
      </c>
      <c r="F284" s="19" t="s">
        <v>53</v>
      </c>
      <c r="G284" s="21" t="s">
        <v>46</v>
      </c>
      <c r="H284" s="7">
        <v>50001023</v>
      </c>
      <c r="I284" s="19" t="s">
        <v>853</v>
      </c>
      <c r="J284" s="22" t="s">
        <v>397</v>
      </c>
      <c r="K284" s="23" t="s">
        <v>1183</v>
      </c>
      <c r="L284" s="24" t="s">
        <v>47</v>
      </c>
      <c r="M284" s="22" t="s">
        <v>29</v>
      </c>
      <c r="N284" s="8">
        <v>50039000</v>
      </c>
      <c r="O284" s="5" t="s">
        <v>36</v>
      </c>
      <c r="P284" s="4" t="s">
        <v>981</v>
      </c>
      <c r="Q284" s="7">
        <v>11</v>
      </c>
      <c r="R284" s="7" t="s">
        <v>1185</v>
      </c>
      <c r="S284" s="4" t="s">
        <v>1114</v>
      </c>
      <c r="T284" s="3">
        <v>80097956</v>
      </c>
      <c r="U284" s="4" t="s">
        <v>592</v>
      </c>
      <c r="V284" s="6">
        <v>44585</v>
      </c>
      <c r="W284" s="9">
        <v>44587</v>
      </c>
      <c r="X284" s="6">
        <v>44588</v>
      </c>
      <c r="Y284" s="6">
        <f t="shared" si="16"/>
        <v>44918</v>
      </c>
    </row>
    <row r="285" spans="2:25" x14ac:dyDescent="0.25">
      <c r="B285" s="7">
        <v>2022</v>
      </c>
      <c r="C285" s="3">
        <v>220277</v>
      </c>
      <c r="D285" s="14" t="s">
        <v>593</v>
      </c>
      <c r="E285" s="19" t="s">
        <v>1430</v>
      </c>
      <c r="F285" s="19" t="s">
        <v>53</v>
      </c>
      <c r="G285" s="21" t="s">
        <v>838</v>
      </c>
      <c r="H285" s="7">
        <v>50001033</v>
      </c>
      <c r="I285" s="19" t="s">
        <v>841</v>
      </c>
      <c r="J285" s="22" t="s">
        <v>151</v>
      </c>
      <c r="K285" s="23" t="s">
        <v>1183</v>
      </c>
      <c r="L285" s="24" t="s">
        <v>40</v>
      </c>
      <c r="M285" s="22" t="s">
        <v>29</v>
      </c>
      <c r="N285" s="8">
        <v>35827000</v>
      </c>
      <c r="O285" s="5" t="s">
        <v>36</v>
      </c>
      <c r="P285" s="4" t="s">
        <v>1024</v>
      </c>
      <c r="Q285" s="7">
        <v>11</v>
      </c>
      <c r="R285" s="7" t="s">
        <v>1185</v>
      </c>
      <c r="S285" s="4" t="s">
        <v>1151</v>
      </c>
      <c r="T285" s="3">
        <v>1032444254</v>
      </c>
      <c r="U285" s="4" t="s">
        <v>594</v>
      </c>
      <c r="V285" s="6">
        <v>44585</v>
      </c>
      <c r="W285" s="9">
        <v>44587</v>
      </c>
      <c r="X285" s="6">
        <v>44587</v>
      </c>
      <c r="Y285" s="6">
        <f t="shared" si="16"/>
        <v>44917</v>
      </c>
    </row>
    <row r="286" spans="2:25" x14ac:dyDescent="0.25">
      <c r="B286" s="7">
        <v>2022</v>
      </c>
      <c r="C286" s="3">
        <v>220278</v>
      </c>
      <c r="D286" s="14" t="s">
        <v>595</v>
      </c>
      <c r="E286" s="19" t="s">
        <v>1430</v>
      </c>
      <c r="F286" s="19" t="s">
        <v>53</v>
      </c>
      <c r="G286" s="21" t="s">
        <v>851</v>
      </c>
      <c r="H286" s="7">
        <v>50001002</v>
      </c>
      <c r="I286" s="19" t="s">
        <v>852</v>
      </c>
      <c r="J286" s="22" t="s">
        <v>597</v>
      </c>
      <c r="K286" s="23" t="s">
        <v>1183</v>
      </c>
      <c r="L286" s="24" t="s">
        <v>40</v>
      </c>
      <c r="M286" s="22" t="s">
        <v>29</v>
      </c>
      <c r="N286" s="8">
        <v>46871500</v>
      </c>
      <c r="O286" s="5" t="s">
        <v>36</v>
      </c>
      <c r="P286" s="4" t="s">
        <v>1025</v>
      </c>
      <c r="Q286" s="7">
        <v>195</v>
      </c>
      <c r="R286" s="7" t="s">
        <v>1244</v>
      </c>
      <c r="S286" s="4" t="s">
        <v>26</v>
      </c>
      <c r="T286" s="3">
        <v>1118545389</v>
      </c>
      <c r="U286" s="4" t="s">
        <v>596</v>
      </c>
      <c r="V286" s="6">
        <v>44587</v>
      </c>
      <c r="W286" s="9">
        <v>44588</v>
      </c>
      <c r="X286" s="6">
        <v>44593</v>
      </c>
      <c r="Y286" s="6">
        <f>+X286+Q286</f>
        <v>44788</v>
      </c>
    </row>
    <row r="287" spans="2:25" x14ac:dyDescent="0.25">
      <c r="B287" s="7">
        <v>2022</v>
      </c>
      <c r="C287" s="3">
        <v>220279</v>
      </c>
      <c r="D287" s="14" t="s">
        <v>598</v>
      </c>
      <c r="E287" s="19" t="s">
        <v>1430</v>
      </c>
      <c r="F287" s="19" t="s">
        <v>53</v>
      </c>
      <c r="G287" s="21" t="s">
        <v>41</v>
      </c>
      <c r="H287" s="7">
        <v>50001067</v>
      </c>
      <c r="I287" s="19" t="s">
        <v>32</v>
      </c>
      <c r="J287" s="22" t="s">
        <v>600</v>
      </c>
      <c r="K287" s="23" t="s">
        <v>1183</v>
      </c>
      <c r="L287" s="24" t="s">
        <v>40</v>
      </c>
      <c r="M287" s="22" t="s">
        <v>29</v>
      </c>
      <c r="N287" s="8">
        <v>86768000</v>
      </c>
      <c r="O287" s="5" t="s">
        <v>36</v>
      </c>
      <c r="P287" s="4" t="s">
        <v>895</v>
      </c>
      <c r="Q287" s="7">
        <v>11</v>
      </c>
      <c r="R287" s="7" t="s">
        <v>1185</v>
      </c>
      <c r="S287" s="4" t="s">
        <v>1118</v>
      </c>
      <c r="T287" s="3">
        <v>1032425604</v>
      </c>
      <c r="U287" s="4" t="s">
        <v>599</v>
      </c>
      <c r="V287" s="6">
        <v>44586</v>
      </c>
      <c r="W287" s="9">
        <v>44588</v>
      </c>
      <c r="X287" s="6">
        <v>44589</v>
      </c>
      <c r="Y287" s="6">
        <f t="shared" si="16"/>
        <v>44919</v>
      </c>
    </row>
    <row r="288" spans="2:25" x14ac:dyDescent="0.25">
      <c r="B288" s="7">
        <v>2022</v>
      </c>
      <c r="C288" s="3">
        <v>220280</v>
      </c>
      <c r="D288" s="14" t="s">
        <v>601</v>
      </c>
      <c r="E288" s="19" t="s">
        <v>1430</v>
      </c>
      <c r="F288" s="19" t="s">
        <v>53</v>
      </c>
      <c r="G288" s="21" t="s">
        <v>861</v>
      </c>
      <c r="H288" s="7">
        <v>50001059</v>
      </c>
      <c r="I288" s="19" t="s">
        <v>862</v>
      </c>
      <c r="J288" s="22" t="s">
        <v>603</v>
      </c>
      <c r="K288" s="23" t="s">
        <v>1183</v>
      </c>
      <c r="L288" s="24" t="s">
        <v>40</v>
      </c>
      <c r="M288" s="22" t="s">
        <v>29</v>
      </c>
      <c r="N288" s="8">
        <v>28398000</v>
      </c>
      <c r="O288" s="5" t="s">
        <v>36</v>
      </c>
      <c r="P288" s="4" t="s">
        <v>1026</v>
      </c>
      <c r="Q288" s="7">
        <v>6</v>
      </c>
      <c r="R288" s="7" t="s">
        <v>1185</v>
      </c>
      <c r="S288" s="4" t="s">
        <v>1129</v>
      </c>
      <c r="T288" s="3">
        <v>79158381</v>
      </c>
      <c r="U288" s="4" t="s">
        <v>602</v>
      </c>
      <c r="V288" s="6">
        <v>44586</v>
      </c>
      <c r="W288" s="9">
        <v>44588</v>
      </c>
      <c r="X288" s="6">
        <v>44589</v>
      </c>
      <c r="Y288" s="6">
        <f t="shared" si="16"/>
        <v>44769</v>
      </c>
    </row>
    <row r="289" spans="2:25" x14ac:dyDescent="0.25">
      <c r="B289" s="7">
        <v>2022</v>
      </c>
      <c r="C289" s="3">
        <v>220281</v>
      </c>
      <c r="D289" s="14" t="s">
        <v>604</v>
      </c>
      <c r="E289" s="19" t="s">
        <v>1430</v>
      </c>
      <c r="F289" s="19" t="s">
        <v>53</v>
      </c>
      <c r="G289" s="21" t="s">
        <v>44</v>
      </c>
      <c r="H289" s="7">
        <v>50001000</v>
      </c>
      <c r="I289" s="19" t="s">
        <v>28</v>
      </c>
      <c r="J289" s="22" t="s">
        <v>606</v>
      </c>
      <c r="K289" s="23" t="s">
        <v>1183</v>
      </c>
      <c r="L289" s="24" t="s">
        <v>878</v>
      </c>
      <c r="M289" s="22" t="s">
        <v>52</v>
      </c>
      <c r="N289" s="8">
        <v>53498000</v>
      </c>
      <c r="O289" s="5" t="s">
        <v>36</v>
      </c>
      <c r="P289" s="4" t="s">
        <v>980</v>
      </c>
      <c r="Q289" s="7">
        <v>345</v>
      </c>
      <c r="R289" s="7" t="s">
        <v>1244</v>
      </c>
      <c r="S289" s="4" t="s">
        <v>1096</v>
      </c>
      <c r="T289" s="3">
        <v>1026578221</v>
      </c>
      <c r="U289" s="4" t="s">
        <v>605</v>
      </c>
      <c r="V289" s="6">
        <v>44586</v>
      </c>
      <c r="W289" s="9">
        <v>44588</v>
      </c>
      <c r="X289" s="6">
        <v>44589</v>
      </c>
      <c r="Y289" s="6">
        <f>+X289+Q289</f>
        <v>44934</v>
      </c>
    </row>
    <row r="290" spans="2:25" x14ac:dyDescent="0.25">
      <c r="B290" s="7">
        <v>2022</v>
      </c>
      <c r="C290" s="3">
        <v>220282</v>
      </c>
      <c r="D290" s="14" t="s">
        <v>309</v>
      </c>
      <c r="E290" s="19" t="s">
        <v>1430</v>
      </c>
      <c r="F290" s="19" t="s">
        <v>53</v>
      </c>
      <c r="G290" s="21" t="s">
        <v>41</v>
      </c>
      <c r="H290" s="7">
        <v>50001068</v>
      </c>
      <c r="I290" s="19" t="s">
        <v>30</v>
      </c>
      <c r="J290" s="22" t="s">
        <v>311</v>
      </c>
      <c r="K290" s="23" t="s">
        <v>1183</v>
      </c>
      <c r="L290" s="24" t="s">
        <v>40</v>
      </c>
      <c r="M290" s="22" t="s">
        <v>52</v>
      </c>
      <c r="N290" s="8">
        <v>38227000</v>
      </c>
      <c r="O290" s="5" t="s">
        <v>897</v>
      </c>
      <c r="P290" s="4" t="s">
        <v>958</v>
      </c>
      <c r="Q290" s="7">
        <v>7</v>
      </c>
      <c r="R290" s="7" t="s">
        <v>1185</v>
      </c>
      <c r="S290" s="4" t="s">
        <v>33</v>
      </c>
      <c r="T290" s="3">
        <v>33223348</v>
      </c>
      <c r="U290" s="4" t="s">
        <v>607</v>
      </c>
      <c r="V290" s="6">
        <v>44586</v>
      </c>
      <c r="W290" s="9">
        <v>44588</v>
      </c>
      <c r="X290" s="6">
        <v>44588</v>
      </c>
      <c r="Y290" s="6">
        <f t="shared" si="16"/>
        <v>44798</v>
      </c>
    </row>
    <row r="291" spans="2:25" x14ac:dyDescent="0.25">
      <c r="B291" s="7">
        <v>2022</v>
      </c>
      <c r="C291" s="3">
        <v>220283</v>
      </c>
      <c r="D291" s="14" t="s">
        <v>608</v>
      </c>
      <c r="E291" s="19" t="s">
        <v>1430</v>
      </c>
      <c r="F291" s="19" t="s">
        <v>53</v>
      </c>
      <c r="G291" s="21" t="s">
        <v>851</v>
      </c>
      <c r="H291" s="7">
        <v>50001002</v>
      </c>
      <c r="I291" s="19" t="s">
        <v>852</v>
      </c>
      <c r="J291" s="22" t="s">
        <v>610</v>
      </c>
      <c r="K291" s="23" t="s">
        <v>1183</v>
      </c>
      <c r="L291" s="24" t="s">
        <v>40</v>
      </c>
      <c r="M291" s="22" t="s">
        <v>52</v>
      </c>
      <c r="N291" s="8">
        <v>30238000</v>
      </c>
      <c r="O291" s="5" t="s">
        <v>36</v>
      </c>
      <c r="P291" s="4" t="s">
        <v>1027</v>
      </c>
      <c r="Q291" s="7">
        <v>195</v>
      </c>
      <c r="R291" s="7" t="s">
        <v>1244</v>
      </c>
      <c r="S291" s="4" t="s">
        <v>1152</v>
      </c>
      <c r="T291" s="3">
        <v>1031150439</v>
      </c>
      <c r="U291" s="4" t="s">
        <v>609</v>
      </c>
      <c r="V291" s="6">
        <v>44587</v>
      </c>
      <c r="W291" s="9">
        <v>44593</v>
      </c>
      <c r="X291" s="6">
        <v>44593</v>
      </c>
      <c r="Y291" s="6">
        <f>+X291+Q291</f>
        <v>44788</v>
      </c>
    </row>
    <row r="292" spans="2:25" x14ac:dyDescent="0.25">
      <c r="B292" s="7">
        <v>2022</v>
      </c>
      <c r="C292" s="3">
        <v>220284</v>
      </c>
      <c r="D292" s="14" t="s">
        <v>611</v>
      </c>
      <c r="E292" s="19" t="s">
        <v>1430</v>
      </c>
      <c r="F292" s="19" t="s">
        <v>53</v>
      </c>
      <c r="G292" s="21" t="s">
        <v>834</v>
      </c>
      <c r="H292" s="7">
        <v>50001053</v>
      </c>
      <c r="I292" s="19" t="s">
        <v>872</v>
      </c>
      <c r="J292" s="22" t="s">
        <v>613</v>
      </c>
      <c r="K292" s="23" t="s">
        <v>1183</v>
      </c>
      <c r="L292" s="24" t="s">
        <v>40</v>
      </c>
      <c r="M292" s="22" t="s">
        <v>52</v>
      </c>
      <c r="N292" s="8">
        <v>61402000</v>
      </c>
      <c r="O292" s="5" t="s">
        <v>36</v>
      </c>
      <c r="P292" s="4" t="s">
        <v>1028</v>
      </c>
      <c r="Q292" s="7">
        <v>11</v>
      </c>
      <c r="R292" s="7" t="s">
        <v>1185</v>
      </c>
      <c r="S292" s="4" t="s">
        <v>1095</v>
      </c>
      <c r="T292" s="3">
        <v>85270105</v>
      </c>
      <c r="U292" s="4" t="s">
        <v>612</v>
      </c>
      <c r="V292" s="6">
        <v>44586</v>
      </c>
      <c r="W292" s="9">
        <v>44589</v>
      </c>
      <c r="X292" s="6">
        <v>44589</v>
      </c>
      <c r="Y292" s="6">
        <f t="shared" si="16"/>
        <v>44919</v>
      </c>
    </row>
    <row r="293" spans="2:25" x14ac:dyDescent="0.25">
      <c r="B293" s="7">
        <v>2022</v>
      </c>
      <c r="C293" s="3">
        <v>220285</v>
      </c>
      <c r="D293" s="14" t="s">
        <v>614</v>
      </c>
      <c r="E293" s="19" t="s">
        <v>1430</v>
      </c>
      <c r="F293" s="19" t="s">
        <v>53</v>
      </c>
      <c r="G293" s="21" t="s">
        <v>855</v>
      </c>
      <c r="H293" s="7">
        <v>50001004</v>
      </c>
      <c r="I293" s="19" t="s">
        <v>856</v>
      </c>
      <c r="J293" s="22" t="s">
        <v>616</v>
      </c>
      <c r="K293" s="23" t="s">
        <v>1183</v>
      </c>
      <c r="L293" s="24" t="s">
        <v>40</v>
      </c>
      <c r="M293" s="22" t="s">
        <v>52</v>
      </c>
      <c r="N293" s="8">
        <v>92983000</v>
      </c>
      <c r="O293" s="5" t="s">
        <v>36</v>
      </c>
      <c r="P293" s="4" t="s">
        <v>1029</v>
      </c>
      <c r="Q293" s="7">
        <v>11</v>
      </c>
      <c r="R293" s="7" t="s">
        <v>1185</v>
      </c>
      <c r="S293" s="4" t="s">
        <v>1133</v>
      </c>
      <c r="T293" s="3">
        <v>1016007097</v>
      </c>
      <c r="U293" s="4" t="s">
        <v>615</v>
      </c>
      <c r="V293" s="6">
        <v>44587</v>
      </c>
      <c r="W293" s="9">
        <v>44588</v>
      </c>
      <c r="X293" s="6">
        <v>44588</v>
      </c>
      <c r="Y293" s="6">
        <f t="shared" si="16"/>
        <v>44918</v>
      </c>
    </row>
    <row r="294" spans="2:25" x14ac:dyDescent="0.25">
      <c r="B294" s="7">
        <v>2022</v>
      </c>
      <c r="C294" s="3">
        <v>220286</v>
      </c>
      <c r="D294" s="14" t="s">
        <v>578</v>
      </c>
      <c r="E294" s="19" t="s">
        <v>1430</v>
      </c>
      <c r="F294" s="19" t="s">
        <v>53</v>
      </c>
      <c r="G294" s="21" t="s">
        <v>46</v>
      </c>
      <c r="H294" s="7">
        <v>50001014</v>
      </c>
      <c r="I294" s="19" t="s">
        <v>845</v>
      </c>
      <c r="J294" s="22" t="s">
        <v>580</v>
      </c>
      <c r="K294" s="23" t="s">
        <v>1183</v>
      </c>
      <c r="L294" s="24" t="s">
        <v>47</v>
      </c>
      <c r="M294" s="22" t="s">
        <v>29</v>
      </c>
      <c r="N294" s="8">
        <v>55824000</v>
      </c>
      <c r="O294" s="5" t="s">
        <v>36</v>
      </c>
      <c r="P294" s="4" t="s">
        <v>1030</v>
      </c>
      <c r="Q294" s="7">
        <v>6</v>
      </c>
      <c r="R294" s="7" t="s">
        <v>1185</v>
      </c>
      <c r="S294" s="4" t="s">
        <v>1146</v>
      </c>
      <c r="T294" s="3">
        <v>80179285</v>
      </c>
      <c r="U294" s="4" t="s">
        <v>617</v>
      </c>
      <c r="V294" s="6">
        <v>44586</v>
      </c>
      <c r="W294" s="9">
        <v>44588</v>
      </c>
      <c r="X294" s="6">
        <v>44588</v>
      </c>
      <c r="Y294" s="6">
        <f t="shared" si="16"/>
        <v>44768</v>
      </c>
    </row>
    <row r="295" spans="2:25" x14ac:dyDescent="0.25">
      <c r="B295" s="7">
        <v>2022</v>
      </c>
      <c r="C295" s="3">
        <v>220287</v>
      </c>
      <c r="D295" s="14" t="s">
        <v>614</v>
      </c>
      <c r="E295" s="19" t="s">
        <v>1430</v>
      </c>
      <c r="F295" s="19" t="s">
        <v>53</v>
      </c>
      <c r="G295" s="21" t="s">
        <v>855</v>
      </c>
      <c r="H295" s="7">
        <v>50001004</v>
      </c>
      <c r="I295" s="19" t="s">
        <v>856</v>
      </c>
      <c r="J295" s="22" t="s">
        <v>616</v>
      </c>
      <c r="K295" s="23" t="s">
        <v>1183</v>
      </c>
      <c r="L295" s="24" t="s">
        <v>40</v>
      </c>
      <c r="M295" s="22" t="s">
        <v>29</v>
      </c>
      <c r="N295" s="8">
        <v>92983000</v>
      </c>
      <c r="O295" s="5" t="s">
        <v>36</v>
      </c>
      <c r="P295" s="4" t="s">
        <v>1029</v>
      </c>
      <c r="Q295" s="7">
        <v>11</v>
      </c>
      <c r="R295" s="7" t="s">
        <v>1185</v>
      </c>
      <c r="S295" s="4" t="s">
        <v>1133</v>
      </c>
      <c r="T295" s="3">
        <v>79558256</v>
      </c>
      <c r="U295" s="4" t="s">
        <v>618</v>
      </c>
      <c r="V295" s="6">
        <v>44587</v>
      </c>
      <c r="W295" s="9">
        <v>44588</v>
      </c>
      <c r="X295" s="6">
        <v>44588</v>
      </c>
      <c r="Y295" s="6">
        <f t="shared" si="16"/>
        <v>44918</v>
      </c>
    </row>
    <row r="296" spans="2:25" x14ac:dyDescent="0.25">
      <c r="B296" s="7">
        <v>2022</v>
      </c>
      <c r="C296" s="3">
        <v>220288</v>
      </c>
      <c r="D296" s="14" t="s">
        <v>619</v>
      </c>
      <c r="E296" s="19" t="s">
        <v>1430</v>
      </c>
      <c r="F296" s="19" t="s">
        <v>53</v>
      </c>
      <c r="G296" s="21" t="s">
        <v>34</v>
      </c>
      <c r="H296" s="7">
        <v>50001077</v>
      </c>
      <c r="I296" s="19" t="s">
        <v>24</v>
      </c>
      <c r="J296" s="22" t="s">
        <v>621</v>
      </c>
      <c r="K296" s="23" t="s">
        <v>1183</v>
      </c>
      <c r="L296" s="24" t="s">
        <v>35</v>
      </c>
      <c r="M296" s="22" t="s">
        <v>29</v>
      </c>
      <c r="N296" s="8">
        <v>40938000</v>
      </c>
      <c r="O296" s="5" t="s">
        <v>42</v>
      </c>
      <c r="P296" s="4" t="s">
        <v>1031</v>
      </c>
      <c r="Q296" s="7">
        <v>6</v>
      </c>
      <c r="R296" s="7" t="s">
        <v>1185</v>
      </c>
      <c r="S296" s="4" t="s">
        <v>33</v>
      </c>
      <c r="T296" s="3">
        <v>52222670</v>
      </c>
      <c r="U296" s="4" t="s">
        <v>620</v>
      </c>
      <c r="V296" s="6">
        <v>44586</v>
      </c>
      <c r="W296" s="9">
        <v>44593</v>
      </c>
      <c r="X296" s="6">
        <v>44593</v>
      </c>
      <c r="Y296" s="6">
        <f t="shared" si="16"/>
        <v>44773</v>
      </c>
    </row>
    <row r="297" spans="2:25" x14ac:dyDescent="0.25">
      <c r="B297" s="7">
        <v>2022</v>
      </c>
      <c r="C297" s="3">
        <v>220289</v>
      </c>
      <c r="D297" s="14" t="s">
        <v>623</v>
      </c>
      <c r="E297" s="19" t="s">
        <v>1430</v>
      </c>
      <c r="F297" s="19" t="s">
        <v>622</v>
      </c>
      <c r="G297" s="21" t="s">
        <v>45</v>
      </c>
      <c r="H297" s="7">
        <v>50001063</v>
      </c>
      <c r="I297" s="19" t="s">
        <v>25</v>
      </c>
      <c r="J297" s="22" t="s">
        <v>625</v>
      </c>
      <c r="K297" s="23" t="s">
        <v>1183</v>
      </c>
      <c r="L297" s="24" t="s">
        <v>40</v>
      </c>
      <c r="M297" s="22" t="s">
        <v>29</v>
      </c>
      <c r="N297" s="8">
        <v>49901460</v>
      </c>
      <c r="O297" s="5" t="s">
        <v>36</v>
      </c>
      <c r="P297" s="4" t="s">
        <v>1032</v>
      </c>
      <c r="Q297" s="7">
        <v>10</v>
      </c>
      <c r="R297" s="7" t="s">
        <v>1185</v>
      </c>
      <c r="S297" s="4" t="s">
        <v>1153</v>
      </c>
      <c r="T297" s="3">
        <v>900404206</v>
      </c>
      <c r="U297" s="4" t="s">
        <v>624</v>
      </c>
      <c r="V297" s="6">
        <v>44589</v>
      </c>
      <c r="W297" s="9">
        <v>44595</v>
      </c>
      <c r="X297" s="6">
        <v>44594</v>
      </c>
      <c r="Y297" s="6">
        <f t="shared" si="16"/>
        <v>44894</v>
      </c>
    </row>
    <row r="298" spans="2:25" x14ac:dyDescent="0.25">
      <c r="B298" s="7">
        <v>2022</v>
      </c>
      <c r="C298" s="3">
        <v>220290</v>
      </c>
      <c r="D298" s="14" t="s">
        <v>626</v>
      </c>
      <c r="E298" s="19" t="s">
        <v>1430</v>
      </c>
      <c r="F298" s="19" t="s">
        <v>53</v>
      </c>
      <c r="G298" s="21" t="s">
        <v>846</v>
      </c>
      <c r="H298" s="7">
        <v>50001047</v>
      </c>
      <c r="I298" s="19" t="s">
        <v>847</v>
      </c>
      <c r="J298" s="22" t="s">
        <v>628</v>
      </c>
      <c r="K298" s="23" t="s">
        <v>1183</v>
      </c>
      <c r="L298" s="24" t="s">
        <v>40</v>
      </c>
      <c r="M298" s="22" t="s">
        <v>29</v>
      </c>
      <c r="N298" s="8">
        <v>88550000</v>
      </c>
      <c r="O298" s="5" t="s">
        <v>36</v>
      </c>
      <c r="P298" s="4" t="s">
        <v>1033</v>
      </c>
      <c r="Q298" s="7">
        <v>11</v>
      </c>
      <c r="R298" s="7" t="s">
        <v>1185</v>
      </c>
      <c r="S298" s="4" t="s">
        <v>1118</v>
      </c>
      <c r="T298" s="3">
        <v>80133008</v>
      </c>
      <c r="U298" s="4" t="s">
        <v>627</v>
      </c>
      <c r="V298" s="6">
        <v>44587</v>
      </c>
      <c r="W298" s="9">
        <v>44588</v>
      </c>
      <c r="X298" s="6">
        <v>44588</v>
      </c>
      <c r="Y298" s="6">
        <f t="shared" si="16"/>
        <v>44918</v>
      </c>
    </row>
    <row r="299" spans="2:25" x14ac:dyDescent="0.25">
      <c r="B299" s="7">
        <v>2022</v>
      </c>
      <c r="C299" s="3">
        <v>220291</v>
      </c>
      <c r="D299" s="14" t="s">
        <v>629</v>
      </c>
      <c r="E299" s="19" t="s">
        <v>1430</v>
      </c>
      <c r="F299" s="19" t="s">
        <v>53</v>
      </c>
      <c r="G299" s="21" t="s">
        <v>41</v>
      </c>
      <c r="H299" s="7">
        <v>50001068</v>
      </c>
      <c r="I299" s="19" t="s">
        <v>30</v>
      </c>
      <c r="J299" s="22" t="s">
        <v>631</v>
      </c>
      <c r="K299" s="23" t="s">
        <v>1183</v>
      </c>
      <c r="L299" s="24" t="s">
        <v>40</v>
      </c>
      <c r="M299" s="22" t="s">
        <v>29</v>
      </c>
      <c r="N299" s="8">
        <v>86768000</v>
      </c>
      <c r="O299" s="5" t="s">
        <v>42</v>
      </c>
      <c r="P299" s="4" t="s">
        <v>918</v>
      </c>
      <c r="Q299" s="7">
        <v>11</v>
      </c>
      <c r="R299" s="7" t="s">
        <v>1185</v>
      </c>
      <c r="S299" s="4" t="s">
        <v>1154</v>
      </c>
      <c r="T299" s="3">
        <v>39679498</v>
      </c>
      <c r="U299" s="4" t="s">
        <v>630</v>
      </c>
      <c r="V299" s="6">
        <v>44587</v>
      </c>
      <c r="W299" s="9">
        <v>44595</v>
      </c>
      <c r="X299" s="6">
        <v>44593</v>
      </c>
      <c r="Y299" s="6">
        <f t="shared" si="16"/>
        <v>44923</v>
      </c>
    </row>
    <row r="300" spans="2:25" x14ac:dyDescent="0.25">
      <c r="B300" s="7">
        <v>2022</v>
      </c>
      <c r="C300" s="3">
        <v>220292</v>
      </c>
      <c r="D300" s="14" t="s">
        <v>632</v>
      </c>
      <c r="E300" s="19" t="s">
        <v>1430</v>
      </c>
      <c r="F300" s="19" t="s">
        <v>53</v>
      </c>
      <c r="G300" s="21" t="s">
        <v>834</v>
      </c>
      <c r="H300" s="7">
        <v>50001057</v>
      </c>
      <c r="I300" s="19" t="s">
        <v>869</v>
      </c>
      <c r="J300" s="22" t="s">
        <v>634</v>
      </c>
      <c r="K300" s="23" t="s">
        <v>1183</v>
      </c>
      <c r="L300" s="24" t="s">
        <v>40</v>
      </c>
      <c r="M300" s="22" t="s">
        <v>29</v>
      </c>
      <c r="N300" s="8">
        <v>81026000</v>
      </c>
      <c r="O300" s="5" t="s">
        <v>36</v>
      </c>
      <c r="P300" s="4" t="s">
        <v>1034</v>
      </c>
      <c r="Q300" s="7">
        <v>11</v>
      </c>
      <c r="R300" s="7" t="s">
        <v>1185</v>
      </c>
      <c r="S300" s="4" t="s">
        <v>26</v>
      </c>
      <c r="T300" s="3">
        <v>80171634</v>
      </c>
      <c r="U300" s="4" t="s">
        <v>633</v>
      </c>
      <c r="V300" s="6">
        <v>44587</v>
      </c>
      <c r="W300" s="9">
        <v>44593</v>
      </c>
      <c r="X300" s="6">
        <v>44593</v>
      </c>
      <c r="Y300" s="6">
        <f t="shared" si="16"/>
        <v>44923</v>
      </c>
    </row>
    <row r="301" spans="2:25" x14ac:dyDescent="0.25">
      <c r="B301" s="7">
        <v>2022</v>
      </c>
      <c r="C301" s="3">
        <v>220293</v>
      </c>
      <c r="D301" s="14" t="s">
        <v>359</v>
      </c>
      <c r="E301" s="19" t="s">
        <v>1430</v>
      </c>
      <c r="F301" s="19" t="s">
        <v>53</v>
      </c>
      <c r="G301" s="21" t="s">
        <v>843</v>
      </c>
      <c r="H301" s="7">
        <v>50001073</v>
      </c>
      <c r="I301" s="19" t="s">
        <v>844</v>
      </c>
      <c r="J301" s="22" t="s">
        <v>361</v>
      </c>
      <c r="K301" s="23" t="s">
        <v>1183</v>
      </c>
      <c r="L301" s="24" t="s">
        <v>40</v>
      </c>
      <c r="M301" s="22" t="s">
        <v>29</v>
      </c>
      <c r="N301" s="8">
        <v>47328000</v>
      </c>
      <c r="O301" s="5" t="s">
        <v>897</v>
      </c>
      <c r="P301" s="4" t="s">
        <v>1035</v>
      </c>
      <c r="Q301" s="7">
        <v>6</v>
      </c>
      <c r="R301" s="7" t="s">
        <v>1185</v>
      </c>
      <c r="S301" s="4" t="s">
        <v>33</v>
      </c>
      <c r="T301" s="3">
        <v>7188457</v>
      </c>
      <c r="U301" s="4" t="s">
        <v>635</v>
      </c>
      <c r="V301" s="6">
        <v>44587</v>
      </c>
      <c r="W301" s="9">
        <v>44587</v>
      </c>
      <c r="X301" s="6">
        <v>44588</v>
      </c>
      <c r="Y301" s="6">
        <f t="shared" si="16"/>
        <v>44768</v>
      </c>
    </row>
    <row r="302" spans="2:25" x14ac:dyDescent="0.25">
      <c r="B302" s="7">
        <v>2022</v>
      </c>
      <c r="C302" s="3">
        <v>220294</v>
      </c>
      <c r="D302" s="14" t="s">
        <v>636</v>
      </c>
      <c r="E302" s="19" t="s">
        <v>1430</v>
      </c>
      <c r="F302" s="19" t="s">
        <v>53</v>
      </c>
      <c r="G302" s="21" t="s">
        <v>834</v>
      </c>
      <c r="H302" s="7">
        <v>50001055</v>
      </c>
      <c r="I302" s="19" t="s">
        <v>854</v>
      </c>
      <c r="J302" s="22" t="s">
        <v>638</v>
      </c>
      <c r="K302" s="23" t="s">
        <v>1183</v>
      </c>
      <c r="L302" s="24" t="s">
        <v>40</v>
      </c>
      <c r="M302" s="22" t="s">
        <v>29</v>
      </c>
      <c r="N302" s="8">
        <v>24192000</v>
      </c>
      <c r="O302" s="5" t="s">
        <v>36</v>
      </c>
      <c r="P302" s="4" t="s">
        <v>1036</v>
      </c>
      <c r="Q302" s="7">
        <v>6</v>
      </c>
      <c r="R302" s="7" t="s">
        <v>1185</v>
      </c>
      <c r="S302" s="4" t="s">
        <v>1155</v>
      </c>
      <c r="T302" s="3">
        <v>79865384</v>
      </c>
      <c r="U302" s="4" t="s">
        <v>637</v>
      </c>
      <c r="V302" s="6">
        <v>44587</v>
      </c>
      <c r="W302" s="9">
        <v>44592</v>
      </c>
      <c r="X302" s="6">
        <v>44593</v>
      </c>
      <c r="Y302" s="6">
        <f t="shared" si="16"/>
        <v>44773</v>
      </c>
    </row>
    <row r="303" spans="2:25" x14ac:dyDescent="0.25">
      <c r="B303" s="7">
        <v>2022</v>
      </c>
      <c r="C303" s="3">
        <v>220295</v>
      </c>
      <c r="D303" s="14" t="s">
        <v>636</v>
      </c>
      <c r="E303" s="19" t="s">
        <v>1430</v>
      </c>
      <c r="F303" s="19" t="s">
        <v>53</v>
      </c>
      <c r="G303" s="21" t="s">
        <v>834</v>
      </c>
      <c r="H303" s="7">
        <v>50001055</v>
      </c>
      <c r="I303" s="19" t="s">
        <v>854</v>
      </c>
      <c r="J303" s="22" t="s">
        <v>638</v>
      </c>
      <c r="K303" s="23" t="s">
        <v>1183</v>
      </c>
      <c r="L303" s="24" t="s">
        <v>40</v>
      </c>
      <c r="M303" s="22" t="s">
        <v>29</v>
      </c>
      <c r="N303" s="8">
        <v>24192000</v>
      </c>
      <c r="O303" s="5" t="s">
        <v>36</v>
      </c>
      <c r="P303" s="4" t="s">
        <v>1036</v>
      </c>
      <c r="Q303" s="7">
        <v>6</v>
      </c>
      <c r="R303" s="7" t="s">
        <v>1185</v>
      </c>
      <c r="S303" s="4" t="s">
        <v>1155</v>
      </c>
      <c r="T303" s="3">
        <v>52131822</v>
      </c>
      <c r="U303" s="4" t="s">
        <v>639</v>
      </c>
      <c r="V303" s="6">
        <v>44587</v>
      </c>
      <c r="W303" s="9">
        <v>44600</v>
      </c>
      <c r="X303" s="6">
        <v>44600</v>
      </c>
      <c r="Y303" s="6">
        <f t="shared" si="16"/>
        <v>44780</v>
      </c>
    </row>
    <row r="304" spans="2:25" x14ac:dyDescent="0.25">
      <c r="B304" s="7">
        <v>2022</v>
      </c>
      <c r="C304" s="3">
        <v>220296</v>
      </c>
      <c r="D304" s="14" t="s">
        <v>636</v>
      </c>
      <c r="E304" s="19" t="s">
        <v>1430</v>
      </c>
      <c r="F304" s="19" t="s">
        <v>53</v>
      </c>
      <c r="G304" s="21" t="s">
        <v>834</v>
      </c>
      <c r="H304" s="7">
        <v>50001055</v>
      </c>
      <c r="I304" s="19" t="s">
        <v>854</v>
      </c>
      <c r="J304" s="22" t="s">
        <v>638</v>
      </c>
      <c r="K304" s="23" t="s">
        <v>1183</v>
      </c>
      <c r="L304" s="24" t="s">
        <v>40</v>
      </c>
      <c r="M304" s="22" t="s">
        <v>29</v>
      </c>
      <c r="N304" s="8">
        <v>24192000</v>
      </c>
      <c r="O304" s="5" t="s">
        <v>36</v>
      </c>
      <c r="P304" s="4" t="s">
        <v>1036</v>
      </c>
      <c r="Q304" s="7">
        <v>6</v>
      </c>
      <c r="R304" s="7" t="s">
        <v>1185</v>
      </c>
      <c r="S304" s="4" t="s">
        <v>1155</v>
      </c>
      <c r="T304" s="3">
        <v>36302596</v>
      </c>
      <c r="U304" s="4" t="s">
        <v>640</v>
      </c>
      <c r="V304" s="6">
        <v>44587</v>
      </c>
      <c r="W304" s="9">
        <v>44593</v>
      </c>
      <c r="X304" s="6">
        <v>44599</v>
      </c>
      <c r="Y304" s="6">
        <f t="shared" si="16"/>
        <v>44779</v>
      </c>
    </row>
    <row r="305" spans="2:25" x14ac:dyDescent="0.25">
      <c r="B305" s="7">
        <v>2022</v>
      </c>
      <c r="C305" s="3">
        <v>220297</v>
      </c>
      <c r="D305" s="14" t="s">
        <v>636</v>
      </c>
      <c r="E305" s="19" t="s">
        <v>1430</v>
      </c>
      <c r="F305" s="19" t="s">
        <v>53</v>
      </c>
      <c r="G305" s="21" t="s">
        <v>834</v>
      </c>
      <c r="H305" s="7">
        <v>50001055</v>
      </c>
      <c r="I305" s="19" t="s">
        <v>854</v>
      </c>
      <c r="J305" s="22" t="s">
        <v>638</v>
      </c>
      <c r="K305" s="23" t="s">
        <v>1183</v>
      </c>
      <c r="L305" s="24" t="s">
        <v>40</v>
      </c>
      <c r="M305" s="22" t="s">
        <v>29</v>
      </c>
      <c r="N305" s="8">
        <v>24192000</v>
      </c>
      <c r="O305" s="5" t="s">
        <v>36</v>
      </c>
      <c r="P305" s="4" t="s">
        <v>1036</v>
      </c>
      <c r="Q305" s="7">
        <v>6</v>
      </c>
      <c r="R305" s="7" t="s">
        <v>1185</v>
      </c>
      <c r="S305" s="4" t="s">
        <v>1155</v>
      </c>
      <c r="T305" s="3">
        <v>1032386156</v>
      </c>
      <c r="U305" s="4" t="s">
        <v>641</v>
      </c>
      <c r="V305" s="6">
        <v>44588</v>
      </c>
      <c r="W305" s="9">
        <v>44592</v>
      </c>
      <c r="X305" s="6">
        <v>44593</v>
      </c>
      <c r="Y305" s="6">
        <f t="shared" si="16"/>
        <v>44773</v>
      </c>
    </row>
    <row r="306" spans="2:25" x14ac:dyDescent="0.25">
      <c r="B306" s="7">
        <v>2022</v>
      </c>
      <c r="C306" s="3">
        <v>220298</v>
      </c>
      <c r="D306" s="14" t="s">
        <v>636</v>
      </c>
      <c r="E306" s="19" t="s">
        <v>1430</v>
      </c>
      <c r="F306" s="19" t="s">
        <v>53</v>
      </c>
      <c r="G306" s="21" t="s">
        <v>834</v>
      </c>
      <c r="H306" s="7">
        <v>50001055</v>
      </c>
      <c r="I306" s="19" t="s">
        <v>854</v>
      </c>
      <c r="J306" s="22" t="s">
        <v>638</v>
      </c>
      <c r="K306" s="23" t="s">
        <v>1183</v>
      </c>
      <c r="L306" s="24" t="s">
        <v>40</v>
      </c>
      <c r="M306" s="22" t="s">
        <v>29</v>
      </c>
      <c r="N306" s="8">
        <v>24192000</v>
      </c>
      <c r="O306" s="5" t="s">
        <v>36</v>
      </c>
      <c r="P306" s="4" t="s">
        <v>1036</v>
      </c>
      <c r="Q306" s="7">
        <v>6</v>
      </c>
      <c r="R306" s="7" t="s">
        <v>1185</v>
      </c>
      <c r="S306" s="4" t="s">
        <v>1155</v>
      </c>
      <c r="T306" s="3">
        <v>37948831</v>
      </c>
      <c r="U306" s="4" t="s">
        <v>642</v>
      </c>
      <c r="V306" s="6">
        <v>44587</v>
      </c>
      <c r="W306" s="9">
        <v>44592</v>
      </c>
      <c r="X306" s="6">
        <v>44592</v>
      </c>
      <c r="Y306" s="6">
        <f t="shared" si="16"/>
        <v>44772</v>
      </c>
    </row>
    <row r="307" spans="2:25" x14ac:dyDescent="0.25">
      <c r="B307" s="7">
        <v>2022</v>
      </c>
      <c r="C307" s="3">
        <v>220299</v>
      </c>
      <c r="D307" s="14" t="s">
        <v>636</v>
      </c>
      <c r="E307" s="19" t="s">
        <v>1430</v>
      </c>
      <c r="F307" s="19" t="s">
        <v>53</v>
      </c>
      <c r="G307" s="21" t="s">
        <v>834</v>
      </c>
      <c r="H307" s="7">
        <v>50001055</v>
      </c>
      <c r="I307" s="19" t="s">
        <v>854</v>
      </c>
      <c r="J307" s="22" t="s">
        <v>638</v>
      </c>
      <c r="K307" s="23" t="s">
        <v>1183</v>
      </c>
      <c r="L307" s="24" t="s">
        <v>40</v>
      </c>
      <c r="M307" s="22" t="s">
        <v>29</v>
      </c>
      <c r="N307" s="8">
        <v>24192000</v>
      </c>
      <c r="O307" s="5" t="s">
        <v>36</v>
      </c>
      <c r="P307" s="4" t="s">
        <v>1036</v>
      </c>
      <c r="Q307" s="7">
        <v>6</v>
      </c>
      <c r="R307" s="7" t="s">
        <v>1185</v>
      </c>
      <c r="S307" s="4" t="s">
        <v>1155</v>
      </c>
      <c r="T307" s="3">
        <v>1018453014</v>
      </c>
      <c r="U307" s="4" t="s">
        <v>643</v>
      </c>
      <c r="V307" s="6">
        <v>44587</v>
      </c>
      <c r="W307" s="9">
        <v>44589</v>
      </c>
      <c r="X307" s="6">
        <v>44589</v>
      </c>
      <c r="Y307" s="6">
        <f t="shared" si="16"/>
        <v>44769</v>
      </c>
    </row>
    <row r="308" spans="2:25" x14ac:dyDescent="0.25">
      <c r="B308" s="7">
        <v>2022</v>
      </c>
      <c r="C308" s="3">
        <v>220300</v>
      </c>
      <c r="D308" s="14" t="s">
        <v>644</v>
      </c>
      <c r="E308" s="19" t="s">
        <v>1430</v>
      </c>
      <c r="F308" s="19" t="s">
        <v>53</v>
      </c>
      <c r="G308" s="21" t="s">
        <v>873</v>
      </c>
      <c r="H308" s="7">
        <v>50001005</v>
      </c>
      <c r="I308" s="19" t="s">
        <v>874</v>
      </c>
      <c r="J308" s="22" t="s">
        <v>646</v>
      </c>
      <c r="K308" s="23" t="s">
        <v>1183</v>
      </c>
      <c r="L308" s="24" t="s">
        <v>40</v>
      </c>
      <c r="M308" s="22" t="s">
        <v>29</v>
      </c>
      <c r="N308" s="8">
        <v>94438000</v>
      </c>
      <c r="O308" s="5" t="s">
        <v>36</v>
      </c>
      <c r="P308" s="4" t="s">
        <v>1037</v>
      </c>
      <c r="Q308" s="7">
        <v>345</v>
      </c>
      <c r="R308" s="7" t="s">
        <v>1244</v>
      </c>
      <c r="S308" s="4" t="s">
        <v>26</v>
      </c>
      <c r="T308" s="3">
        <v>52966918</v>
      </c>
      <c r="U308" s="4" t="s">
        <v>645</v>
      </c>
      <c r="V308" s="6">
        <v>44587</v>
      </c>
      <c r="W308" s="9">
        <v>44589</v>
      </c>
      <c r="X308" s="6">
        <v>44596</v>
      </c>
      <c r="Y308" s="6">
        <f>+X308+Q308</f>
        <v>44941</v>
      </c>
    </row>
    <row r="309" spans="2:25" x14ac:dyDescent="0.25">
      <c r="B309" s="7">
        <v>2022</v>
      </c>
      <c r="C309" s="3">
        <v>220301</v>
      </c>
      <c r="D309" s="14" t="s">
        <v>647</v>
      </c>
      <c r="E309" s="19" t="s">
        <v>1430</v>
      </c>
      <c r="F309" s="19" t="s">
        <v>53</v>
      </c>
      <c r="G309" s="21" t="s">
        <v>858</v>
      </c>
      <c r="H309" s="7">
        <v>50001010</v>
      </c>
      <c r="I309" s="19" t="s">
        <v>875</v>
      </c>
      <c r="J309" s="22" t="s">
        <v>649</v>
      </c>
      <c r="K309" s="23" t="s">
        <v>1183</v>
      </c>
      <c r="L309" s="24" t="s">
        <v>40</v>
      </c>
      <c r="M309" s="22" t="s">
        <v>29</v>
      </c>
      <c r="N309" s="8">
        <v>82120000</v>
      </c>
      <c r="O309" s="5" t="s">
        <v>36</v>
      </c>
      <c r="P309" s="4" t="s">
        <v>1038</v>
      </c>
      <c r="Q309" s="7">
        <v>10</v>
      </c>
      <c r="R309" s="7" t="s">
        <v>1185</v>
      </c>
      <c r="S309" s="4" t="s">
        <v>1156</v>
      </c>
      <c r="T309" s="3">
        <v>51667928</v>
      </c>
      <c r="U309" s="4" t="s">
        <v>648</v>
      </c>
      <c r="V309" s="6">
        <v>44588</v>
      </c>
      <c r="W309" s="9">
        <v>44592</v>
      </c>
      <c r="X309" s="6">
        <v>44593</v>
      </c>
      <c r="Y309" s="6">
        <f t="shared" si="16"/>
        <v>44893</v>
      </c>
    </row>
    <row r="310" spans="2:25" x14ac:dyDescent="0.25">
      <c r="B310" s="7">
        <v>2022</v>
      </c>
      <c r="C310" s="3">
        <v>220302</v>
      </c>
      <c r="D310" s="14" t="s">
        <v>650</v>
      </c>
      <c r="E310" s="19" t="s">
        <v>1430</v>
      </c>
      <c r="F310" s="19" t="s">
        <v>53</v>
      </c>
      <c r="G310" s="21" t="s">
        <v>834</v>
      </c>
      <c r="H310" s="7">
        <v>50001056</v>
      </c>
      <c r="I310" s="19" t="s">
        <v>849</v>
      </c>
      <c r="J310" s="22" t="s">
        <v>652</v>
      </c>
      <c r="K310" s="23" t="s">
        <v>1183</v>
      </c>
      <c r="L310" s="24" t="s">
        <v>40</v>
      </c>
      <c r="M310" s="22" t="s">
        <v>29</v>
      </c>
      <c r="N310" s="8">
        <v>44196000</v>
      </c>
      <c r="O310" s="5" t="s">
        <v>36</v>
      </c>
      <c r="P310" s="4" t="s">
        <v>1039</v>
      </c>
      <c r="Q310" s="7">
        <v>6</v>
      </c>
      <c r="R310" s="7" t="s">
        <v>1185</v>
      </c>
      <c r="S310" s="4" t="s">
        <v>1157</v>
      </c>
      <c r="T310" s="3">
        <v>80098386</v>
      </c>
      <c r="U310" s="4" t="s">
        <v>651</v>
      </c>
      <c r="V310" s="6">
        <v>44587</v>
      </c>
      <c r="W310" s="9">
        <v>44589</v>
      </c>
      <c r="X310" s="6">
        <v>44589</v>
      </c>
      <c r="Y310" s="6">
        <f t="shared" si="16"/>
        <v>44769</v>
      </c>
    </row>
    <row r="311" spans="2:25" x14ac:dyDescent="0.25">
      <c r="B311" s="7">
        <v>2022</v>
      </c>
      <c r="C311" s="3">
        <v>220303</v>
      </c>
      <c r="D311" s="14" t="s">
        <v>653</v>
      </c>
      <c r="E311" s="19" t="s">
        <v>1430</v>
      </c>
      <c r="F311" s="19" t="s">
        <v>53</v>
      </c>
      <c r="G311" s="21" t="s">
        <v>851</v>
      </c>
      <c r="H311" s="7">
        <v>50001002</v>
      </c>
      <c r="I311" s="19" t="s">
        <v>852</v>
      </c>
      <c r="J311" s="22" t="s">
        <v>655</v>
      </c>
      <c r="K311" s="23" t="s">
        <v>1183</v>
      </c>
      <c r="L311" s="24" t="s">
        <v>40</v>
      </c>
      <c r="M311" s="22" t="s">
        <v>29</v>
      </c>
      <c r="N311" s="8">
        <v>29655000</v>
      </c>
      <c r="O311" s="5" t="s">
        <v>36</v>
      </c>
      <c r="P311" s="4" t="s">
        <v>1040</v>
      </c>
      <c r="Q311" s="7">
        <v>135</v>
      </c>
      <c r="R311" s="7" t="s">
        <v>1244</v>
      </c>
      <c r="S311" s="4" t="s">
        <v>1158</v>
      </c>
      <c r="T311" s="3">
        <v>19424321</v>
      </c>
      <c r="U311" s="4" t="s">
        <v>654</v>
      </c>
      <c r="V311" s="6">
        <v>44588</v>
      </c>
      <c r="W311" s="9">
        <v>44600</v>
      </c>
      <c r="X311" s="6">
        <v>44601</v>
      </c>
      <c r="Y311" s="6">
        <f>+X311+Q311</f>
        <v>44736</v>
      </c>
    </row>
    <row r="312" spans="2:25" x14ac:dyDescent="0.25">
      <c r="B312" s="7">
        <v>2022</v>
      </c>
      <c r="C312" s="3">
        <v>220304</v>
      </c>
      <c r="D312" s="14" t="s">
        <v>656</v>
      </c>
      <c r="E312" s="19" t="s">
        <v>1430</v>
      </c>
      <c r="F312" s="19" t="s">
        <v>53</v>
      </c>
      <c r="G312" s="21" t="s">
        <v>34</v>
      </c>
      <c r="H312" s="7">
        <v>50001077</v>
      </c>
      <c r="I312" s="19" t="s">
        <v>24</v>
      </c>
      <c r="J312" s="22" t="s">
        <v>577</v>
      </c>
      <c r="K312" s="23" t="s">
        <v>1183</v>
      </c>
      <c r="L312" s="24" t="s">
        <v>1183</v>
      </c>
      <c r="M312" s="22" t="s">
        <v>1183</v>
      </c>
      <c r="N312" s="8">
        <v>18324000</v>
      </c>
      <c r="O312" s="5" t="s">
        <v>1425</v>
      </c>
      <c r="P312" s="4" t="s">
        <v>1426</v>
      </c>
      <c r="Q312" s="7">
        <v>6</v>
      </c>
      <c r="R312" s="7" t="s">
        <v>1185</v>
      </c>
      <c r="S312" s="4" t="s">
        <v>1427</v>
      </c>
      <c r="T312" s="3">
        <v>52749250</v>
      </c>
      <c r="U312" s="4" t="s">
        <v>657</v>
      </c>
      <c r="V312" s="6">
        <v>44588</v>
      </c>
      <c r="W312" s="6">
        <v>44606</v>
      </c>
      <c r="X312" s="6">
        <v>44606</v>
      </c>
      <c r="Y312" s="6">
        <v>44787</v>
      </c>
    </row>
    <row r="313" spans="2:25" x14ac:dyDescent="0.25">
      <c r="B313" s="7">
        <v>2022</v>
      </c>
      <c r="C313" s="3">
        <v>220305</v>
      </c>
      <c r="D313" s="14" t="s">
        <v>658</v>
      </c>
      <c r="E313" s="19" t="s">
        <v>1430</v>
      </c>
      <c r="F313" s="19" t="s">
        <v>53</v>
      </c>
      <c r="G313" s="21" t="s">
        <v>34</v>
      </c>
      <c r="H313" s="7">
        <v>50001077</v>
      </c>
      <c r="I313" s="19" t="s">
        <v>24</v>
      </c>
      <c r="J313" s="22" t="s">
        <v>660</v>
      </c>
      <c r="K313" s="23" t="s">
        <v>1183</v>
      </c>
      <c r="L313" s="21" t="s">
        <v>35</v>
      </c>
      <c r="M313" s="19" t="s">
        <v>29</v>
      </c>
      <c r="N313" s="8">
        <v>29610000</v>
      </c>
      <c r="O313" s="5" t="s">
        <v>36</v>
      </c>
      <c r="P313" s="4" t="s">
        <v>1041</v>
      </c>
      <c r="Q313" s="7">
        <v>6</v>
      </c>
      <c r="R313" s="7" t="s">
        <v>1185</v>
      </c>
      <c r="S313" s="4" t="s">
        <v>1159</v>
      </c>
      <c r="T313" s="3">
        <v>80215717</v>
      </c>
      <c r="U313" s="4" t="s">
        <v>659</v>
      </c>
      <c r="V313" s="6">
        <v>44588</v>
      </c>
      <c r="W313" s="9">
        <v>44595</v>
      </c>
      <c r="X313" s="6">
        <v>44595</v>
      </c>
      <c r="Y313" s="6">
        <f t="shared" si="16"/>
        <v>44775</v>
      </c>
    </row>
    <row r="314" spans="2:25" x14ac:dyDescent="0.25">
      <c r="B314" s="7">
        <v>2022</v>
      </c>
      <c r="C314" s="3">
        <v>220306</v>
      </c>
      <c r="D314" s="14" t="s">
        <v>431</v>
      </c>
      <c r="E314" s="19" t="s">
        <v>1430</v>
      </c>
      <c r="F314" s="19" t="s">
        <v>99</v>
      </c>
      <c r="G314" s="21" t="s">
        <v>46</v>
      </c>
      <c r="H314" s="7">
        <v>50001018</v>
      </c>
      <c r="I314" s="19" t="s">
        <v>27</v>
      </c>
      <c r="J314" s="22" t="s">
        <v>433</v>
      </c>
      <c r="K314" s="23" t="s">
        <v>1183</v>
      </c>
      <c r="L314" s="21" t="s">
        <v>51</v>
      </c>
      <c r="M314" s="19" t="s">
        <v>37</v>
      </c>
      <c r="N314" s="8">
        <v>27291000</v>
      </c>
      <c r="O314" s="5" t="s">
        <v>36</v>
      </c>
      <c r="P314" s="4" t="s">
        <v>991</v>
      </c>
      <c r="Q314" s="7">
        <v>11</v>
      </c>
      <c r="R314" s="7" t="s">
        <v>1185</v>
      </c>
      <c r="S314" s="4" t="s">
        <v>1111</v>
      </c>
      <c r="T314" s="3">
        <v>1020730505</v>
      </c>
      <c r="U314" s="4" t="s">
        <v>661</v>
      </c>
      <c r="V314" s="6">
        <v>44588</v>
      </c>
      <c r="W314" s="9">
        <v>44595</v>
      </c>
      <c r="X314" s="6">
        <v>44593</v>
      </c>
      <c r="Y314" s="6">
        <f t="shared" si="16"/>
        <v>44923</v>
      </c>
    </row>
    <row r="315" spans="2:25" x14ac:dyDescent="0.25">
      <c r="B315" s="7">
        <v>2022</v>
      </c>
      <c r="C315" s="3">
        <v>220307</v>
      </c>
      <c r="D315" s="14" t="s">
        <v>662</v>
      </c>
      <c r="E315" s="19" t="s">
        <v>1430</v>
      </c>
      <c r="F315" s="19" t="s">
        <v>53</v>
      </c>
      <c r="G315" s="21" t="s">
        <v>41</v>
      </c>
      <c r="H315" s="7">
        <v>50001067</v>
      </c>
      <c r="I315" s="19" t="s">
        <v>32</v>
      </c>
      <c r="J315" s="22" t="s">
        <v>664</v>
      </c>
      <c r="K315" s="23" t="s">
        <v>1183</v>
      </c>
      <c r="L315" s="21" t="s">
        <v>879</v>
      </c>
      <c r="M315" s="19" t="s">
        <v>52</v>
      </c>
      <c r="N315" s="8">
        <v>96289500</v>
      </c>
      <c r="O315" s="5" t="s">
        <v>36</v>
      </c>
      <c r="P315" s="4" t="s">
        <v>1042</v>
      </c>
      <c r="Q315" s="7">
        <v>345</v>
      </c>
      <c r="R315" s="7" t="s">
        <v>1244</v>
      </c>
      <c r="S315" s="4" t="s">
        <v>1118</v>
      </c>
      <c r="T315" s="3">
        <v>1010160832</v>
      </c>
      <c r="U315" s="4" t="s">
        <v>663</v>
      </c>
      <c r="V315" s="6">
        <v>44588</v>
      </c>
      <c r="W315" s="9">
        <v>44593</v>
      </c>
      <c r="X315" s="6">
        <v>44593</v>
      </c>
      <c r="Y315" s="6">
        <f>+X315+Q315</f>
        <v>44938</v>
      </c>
    </row>
    <row r="316" spans="2:25" x14ac:dyDescent="0.25">
      <c r="B316" s="7">
        <v>2022</v>
      </c>
      <c r="C316" s="3">
        <v>220308</v>
      </c>
      <c r="D316" s="14" t="s">
        <v>665</v>
      </c>
      <c r="E316" s="19" t="s">
        <v>1430</v>
      </c>
      <c r="F316" s="19" t="s">
        <v>53</v>
      </c>
      <c r="G316" s="21" t="s">
        <v>858</v>
      </c>
      <c r="H316" s="7">
        <v>50001012</v>
      </c>
      <c r="I316" s="19" t="s">
        <v>876</v>
      </c>
      <c r="J316" s="22" t="s">
        <v>667</v>
      </c>
      <c r="K316" s="23" t="s">
        <v>1183</v>
      </c>
      <c r="L316" s="21" t="s">
        <v>40</v>
      </c>
      <c r="M316" s="19" t="s">
        <v>52</v>
      </c>
      <c r="N316" s="8">
        <v>83730000</v>
      </c>
      <c r="O316" s="5" t="s">
        <v>36</v>
      </c>
      <c r="P316" s="4" t="s">
        <v>1043</v>
      </c>
      <c r="Q316" s="7">
        <v>10</v>
      </c>
      <c r="R316" s="7" t="s">
        <v>1185</v>
      </c>
      <c r="S316" s="4" t="s">
        <v>1160</v>
      </c>
      <c r="T316" s="3">
        <v>52478358</v>
      </c>
      <c r="U316" s="4" t="s">
        <v>666</v>
      </c>
      <c r="V316" s="6">
        <v>44589</v>
      </c>
      <c r="W316" s="9">
        <v>44593</v>
      </c>
      <c r="X316" s="6">
        <v>44593</v>
      </c>
      <c r="Y316" s="6">
        <f t="shared" si="16"/>
        <v>44893</v>
      </c>
    </row>
    <row r="317" spans="2:25" x14ac:dyDescent="0.25">
      <c r="B317" s="7">
        <v>2022</v>
      </c>
      <c r="C317" s="3">
        <v>220309</v>
      </c>
      <c r="D317" s="14" t="s">
        <v>665</v>
      </c>
      <c r="E317" s="19" t="s">
        <v>1430</v>
      </c>
      <c r="F317" s="19" t="s">
        <v>53</v>
      </c>
      <c r="G317" s="21" t="s">
        <v>858</v>
      </c>
      <c r="H317" s="7">
        <v>50001012</v>
      </c>
      <c r="I317" s="19" t="s">
        <v>876</v>
      </c>
      <c r="J317" s="22" t="s">
        <v>667</v>
      </c>
      <c r="K317" s="23" t="s">
        <v>1183</v>
      </c>
      <c r="L317" s="21" t="s">
        <v>40</v>
      </c>
      <c r="M317" s="19" t="s">
        <v>52</v>
      </c>
      <c r="N317" s="8">
        <v>83730000</v>
      </c>
      <c r="O317" s="5" t="s">
        <v>36</v>
      </c>
      <c r="P317" s="4" t="s">
        <v>1043</v>
      </c>
      <c r="Q317" s="7">
        <v>10</v>
      </c>
      <c r="R317" s="7" t="s">
        <v>1185</v>
      </c>
      <c r="S317" s="4" t="s">
        <v>1160</v>
      </c>
      <c r="T317" s="3">
        <v>79557607</v>
      </c>
      <c r="U317" s="4" t="s">
        <v>668</v>
      </c>
      <c r="V317" s="6">
        <v>44589</v>
      </c>
      <c r="W317" s="9">
        <v>44593</v>
      </c>
      <c r="X317" s="6">
        <v>44593</v>
      </c>
      <c r="Y317" s="6">
        <f t="shared" si="16"/>
        <v>44893</v>
      </c>
    </row>
    <row r="318" spans="2:25" x14ac:dyDescent="0.25">
      <c r="B318" s="7">
        <v>2022</v>
      </c>
      <c r="C318" s="3">
        <v>220310</v>
      </c>
      <c r="D318" s="14" t="s">
        <v>665</v>
      </c>
      <c r="E318" s="19" t="s">
        <v>1430</v>
      </c>
      <c r="F318" s="19" t="s">
        <v>53</v>
      </c>
      <c r="G318" s="21" t="s">
        <v>858</v>
      </c>
      <c r="H318" s="7">
        <v>50001012</v>
      </c>
      <c r="I318" s="19" t="s">
        <v>876</v>
      </c>
      <c r="J318" s="22" t="s">
        <v>577</v>
      </c>
      <c r="K318" s="23" t="s">
        <v>1183</v>
      </c>
      <c r="L318" s="21" t="s">
        <v>40</v>
      </c>
      <c r="M318" s="19" t="s">
        <v>52</v>
      </c>
      <c r="N318" s="8">
        <v>83730000</v>
      </c>
      <c r="O318" s="5" t="s">
        <v>36</v>
      </c>
      <c r="P318" s="4" t="s">
        <v>1043</v>
      </c>
      <c r="Q318" s="7">
        <v>10</v>
      </c>
      <c r="R318" s="7" t="s">
        <v>1185</v>
      </c>
      <c r="S318" s="4" t="s">
        <v>1160</v>
      </c>
      <c r="T318" s="3">
        <v>79973879</v>
      </c>
      <c r="U318" s="4" t="s">
        <v>669</v>
      </c>
      <c r="V318" s="6">
        <v>44589</v>
      </c>
      <c r="W318" s="9">
        <v>44595</v>
      </c>
      <c r="X318" s="6">
        <v>44594</v>
      </c>
      <c r="Y318" s="6">
        <f t="shared" si="16"/>
        <v>44894</v>
      </c>
    </row>
    <row r="319" spans="2:25" x14ac:dyDescent="0.25">
      <c r="B319" s="7">
        <v>2022</v>
      </c>
      <c r="C319" s="3">
        <v>220311</v>
      </c>
      <c r="D319" s="14" t="s">
        <v>665</v>
      </c>
      <c r="E319" s="19" t="s">
        <v>1430</v>
      </c>
      <c r="F319" s="19" t="s">
        <v>53</v>
      </c>
      <c r="G319" s="21" t="s">
        <v>858</v>
      </c>
      <c r="H319" s="7">
        <v>50001012</v>
      </c>
      <c r="I319" s="19" t="s">
        <v>876</v>
      </c>
      <c r="J319" s="22" t="s">
        <v>667</v>
      </c>
      <c r="K319" s="23" t="s">
        <v>1183</v>
      </c>
      <c r="L319" s="21" t="s">
        <v>40</v>
      </c>
      <c r="M319" s="19" t="s">
        <v>52</v>
      </c>
      <c r="N319" s="8">
        <v>83730000</v>
      </c>
      <c r="O319" s="5" t="s">
        <v>36</v>
      </c>
      <c r="P319" s="4" t="s">
        <v>1043</v>
      </c>
      <c r="Q319" s="7">
        <v>10</v>
      </c>
      <c r="R319" s="7" t="s">
        <v>1185</v>
      </c>
      <c r="S319" s="4" t="s">
        <v>1160</v>
      </c>
      <c r="T319" s="3">
        <v>52487823</v>
      </c>
      <c r="U319" s="4" t="s">
        <v>670</v>
      </c>
      <c r="V319" s="6">
        <v>44589</v>
      </c>
      <c r="W319" s="9">
        <v>44593</v>
      </c>
      <c r="X319" s="6">
        <v>44593</v>
      </c>
      <c r="Y319" s="6">
        <f t="shared" si="16"/>
        <v>44893</v>
      </c>
    </row>
    <row r="320" spans="2:25" x14ac:dyDescent="0.25">
      <c r="B320" s="7">
        <v>2022</v>
      </c>
      <c r="C320" s="3">
        <v>220312</v>
      </c>
      <c r="D320" s="14" t="s">
        <v>665</v>
      </c>
      <c r="E320" s="19" t="s">
        <v>1430</v>
      </c>
      <c r="F320" s="19" t="s">
        <v>53</v>
      </c>
      <c r="G320" s="21" t="s">
        <v>858</v>
      </c>
      <c r="H320" s="7">
        <v>50001012</v>
      </c>
      <c r="I320" s="19" t="s">
        <v>876</v>
      </c>
      <c r="J320" s="22" t="s">
        <v>667</v>
      </c>
      <c r="K320" s="23" t="s">
        <v>1183</v>
      </c>
      <c r="L320" s="21" t="s">
        <v>40</v>
      </c>
      <c r="M320" s="19" t="s">
        <v>52</v>
      </c>
      <c r="N320" s="8">
        <v>83730000</v>
      </c>
      <c r="O320" s="5" t="s">
        <v>36</v>
      </c>
      <c r="P320" s="4" t="s">
        <v>1043</v>
      </c>
      <c r="Q320" s="7">
        <v>10</v>
      </c>
      <c r="R320" s="7" t="s">
        <v>1185</v>
      </c>
      <c r="S320" s="4" t="s">
        <v>1160</v>
      </c>
      <c r="T320" s="3">
        <v>19412186</v>
      </c>
      <c r="U320" s="4" t="s">
        <v>671</v>
      </c>
      <c r="V320" s="6">
        <v>44589</v>
      </c>
      <c r="W320" s="9">
        <v>44593</v>
      </c>
      <c r="X320" s="6">
        <v>44593</v>
      </c>
      <c r="Y320" s="6">
        <f t="shared" si="16"/>
        <v>44893</v>
      </c>
    </row>
    <row r="321" spans="2:25" x14ac:dyDescent="0.25">
      <c r="B321" s="7">
        <v>2022</v>
      </c>
      <c r="C321" s="3">
        <v>220313</v>
      </c>
      <c r="D321" s="14" t="s">
        <v>672</v>
      </c>
      <c r="E321" s="19" t="s">
        <v>1430</v>
      </c>
      <c r="F321" s="19" t="s">
        <v>53</v>
      </c>
      <c r="G321" s="21" t="s">
        <v>851</v>
      </c>
      <c r="H321" s="7">
        <v>50001002</v>
      </c>
      <c r="I321" s="19" t="s">
        <v>852</v>
      </c>
      <c r="J321" s="22" t="s">
        <v>674</v>
      </c>
      <c r="K321" s="23" t="s">
        <v>1183</v>
      </c>
      <c r="L321" s="21" t="s">
        <v>40</v>
      </c>
      <c r="M321" s="19" t="s">
        <v>52</v>
      </c>
      <c r="N321" s="8">
        <v>62798625</v>
      </c>
      <c r="O321" s="5" t="s">
        <v>36</v>
      </c>
      <c r="P321" s="4" t="s">
        <v>1044</v>
      </c>
      <c r="Q321" s="7">
        <v>225</v>
      </c>
      <c r="R321" s="7" t="s">
        <v>1244</v>
      </c>
      <c r="S321" s="4" t="s">
        <v>1123</v>
      </c>
      <c r="T321" s="3">
        <v>88142842</v>
      </c>
      <c r="U321" s="4" t="s">
        <v>673</v>
      </c>
      <c r="V321" s="6">
        <v>44588</v>
      </c>
      <c r="W321" s="9">
        <v>44593</v>
      </c>
      <c r="X321" s="6">
        <v>44594</v>
      </c>
      <c r="Y321" s="6">
        <f>+X321+Q321</f>
        <v>44819</v>
      </c>
    </row>
    <row r="322" spans="2:25" x14ac:dyDescent="0.25">
      <c r="B322" s="7">
        <v>2022</v>
      </c>
      <c r="C322" s="3">
        <v>220314</v>
      </c>
      <c r="D322" s="14" t="s">
        <v>675</v>
      </c>
      <c r="E322" s="19" t="s">
        <v>1430</v>
      </c>
      <c r="F322" s="19" t="s">
        <v>53</v>
      </c>
      <c r="G322" s="21" t="s">
        <v>34</v>
      </c>
      <c r="H322" s="7">
        <v>50001077</v>
      </c>
      <c r="I322" s="19" t="s">
        <v>24</v>
      </c>
      <c r="J322" s="22" t="s">
        <v>677</v>
      </c>
      <c r="K322" s="23" t="s">
        <v>1183</v>
      </c>
      <c r="L322" s="21" t="s">
        <v>35</v>
      </c>
      <c r="M322" s="19" t="s">
        <v>52</v>
      </c>
      <c r="N322" s="8">
        <v>19542000</v>
      </c>
      <c r="O322" s="5" t="s">
        <v>36</v>
      </c>
      <c r="P322" s="4" t="s">
        <v>1045</v>
      </c>
      <c r="Q322" s="7">
        <v>6</v>
      </c>
      <c r="R322" s="7" t="s">
        <v>1185</v>
      </c>
      <c r="S322" s="4" t="s">
        <v>26</v>
      </c>
      <c r="T322" s="3">
        <v>1019111424</v>
      </c>
      <c r="U322" s="4" t="s">
        <v>676</v>
      </c>
      <c r="V322" s="6">
        <v>44588</v>
      </c>
      <c r="W322" s="9">
        <v>44595</v>
      </c>
      <c r="X322" s="6">
        <v>44594</v>
      </c>
      <c r="Y322" s="6">
        <f t="shared" si="16"/>
        <v>44774</v>
      </c>
    </row>
    <row r="323" spans="2:25" x14ac:dyDescent="0.25">
      <c r="B323" s="7">
        <v>2022</v>
      </c>
      <c r="C323" s="3">
        <v>220315</v>
      </c>
      <c r="D323" s="14" t="s">
        <v>678</v>
      </c>
      <c r="E323" s="19" t="s">
        <v>1430</v>
      </c>
      <c r="F323" s="19" t="s">
        <v>53</v>
      </c>
      <c r="G323" s="21" t="s">
        <v>34</v>
      </c>
      <c r="H323" s="7">
        <v>50001077</v>
      </c>
      <c r="I323" s="19" t="s">
        <v>24</v>
      </c>
      <c r="J323" s="22" t="s">
        <v>680</v>
      </c>
      <c r="K323" s="23" t="s">
        <v>1183</v>
      </c>
      <c r="L323" s="21" t="s">
        <v>35</v>
      </c>
      <c r="M323" s="19" t="s">
        <v>52</v>
      </c>
      <c r="N323" s="8">
        <v>27912000</v>
      </c>
      <c r="O323" s="5" t="s">
        <v>36</v>
      </c>
      <c r="P323" s="4" t="s">
        <v>1046</v>
      </c>
      <c r="Q323" s="7">
        <v>6</v>
      </c>
      <c r="R323" s="7" t="s">
        <v>1185</v>
      </c>
      <c r="S323" s="4" t="s">
        <v>1161</v>
      </c>
      <c r="T323" s="3">
        <v>1020739588</v>
      </c>
      <c r="U323" s="4" t="s">
        <v>679</v>
      </c>
      <c r="V323" s="6">
        <v>44588</v>
      </c>
      <c r="W323" s="9">
        <v>44595</v>
      </c>
      <c r="X323" s="6">
        <v>44594</v>
      </c>
      <c r="Y323" s="6">
        <f t="shared" si="16"/>
        <v>44774</v>
      </c>
    </row>
    <row r="324" spans="2:25" x14ac:dyDescent="0.25">
      <c r="B324" s="7">
        <v>2022</v>
      </c>
      <c r="C324" s="3">
        <v>220316</v>
      </c>
      <c r="D324" s="14" t="s">
        <v>681</v>
      </c>
      <c r="E324" s="19" t="s">
        <v>1430</v>
      </c>
      <c r="F324" s="19" t="s">
        <v>53</v>
      </c>
      <c r="G324" s="21" t="s">
        <v>34</v>
      </c>
      <c r="H324" s="7">
        <v>50001077</v>
      </c>
      <c r="I324" s="19" t="s">
        <v>24</v>
      </c>
      <c r="J324" s="22" t="s">
        <v>683</v>
      </c>
      <c r="K324" s="23" t="s">
        <v>1183</v>
      </c>
      <c r="L324" s="21" t="s">
        <v>35</v>
      </c>
      <c r="M324" s="19" t="s">
        <v>52</v>
      </c>
      <c r="N324" s="8">
        <v>23574000</v>
      </c>
      <c r="O324" s="5" t="s">
        <v>36</v>
      </c>
      <c r="P324" s="4" t="s">
        <v>1047</v>
      </c>
      <c r="Q324" s="7">
        <v>6</v>
      </c>
      <c r="R324" s="7" t="s">
        <v>1185</v>
      </c>
      <c r="S324" s="4" t="s">
        <v>1114</v>
      </c>
      <c r="T324" s="3">
        <v>1032360774</v>
      </c>
      <c r="U324" s="4" t="s">
        <v>682</v>
      </c>
      <c r="V324" s="6">
        <v>44588</v>
      </c>
      <c r="W324" s="9">
        <v>44596</v>
      </c>
      <c r="X324" s="6">
        <v>44596</v>
      </c>
      <c r="Y324" s="6">
        <f t="shared" si="16"/>
        <v>44776</v>
      </c>
    </row>
    <row r="325" spans="2:25" x14ac:dyDescent="0.25">
      <c r="B325" s="7">
        <v>2022</v>
      </c>
      <c r="C325" s="3">
        <v>220317</v>
      </c>
      <c r="D325" s="14" t="s">
        <v>684</v>
      </c>
      <c r="E325" s="19" t="s">
        <v>1430</v>
      </c>
      <c r="F325" s="19" t="s">
        <v>53</v>
      </c>
      <c r="G325" s="21" t="s">
        <v>34</v>
      </c>
      <c r="H325" s="7">
        <v>50001077</v>
      </c>
      <c r="I325" s="19" t="s">
        <v>24</v>
      </c>
      <c r="J325" s="22" t="s">
        <v>686</v>
      </c>
      <c r="K325" s="23" t="s">
        <v>1183</v>
      </c>
      <c r="L325" s="21" t="s">
        <v>35</v>
      </c>
      <c r="M325" s="19" t="s">
        <v>52</v>
      </c>
      <c r="N325" s="8">
        <v>27912000</v>
      </c>
      <c r="O325" s="5" t="s">
        <v>36</v>
      </c>
      <c r="P325" s="4" t="s">
        <v>1048</v>
      </c>
      <c r="Q325" s="7">
        <v>6</v>
      </c>
      <c r="R325" s="7" t="s">
        <v>1185</v>
      </c>
      <c r="S325" s="4" t="s">
        <v>1108</v>
      </c>
      <c r="T325" s="3">
        <v>1019018991</v>
      </c>
      <c r="U325" s="4" t="s">
        <v>685</v>
      </c>
      <c r="V325" s="6">
        <v>44582</v>
      </c>
      <c r="W325" s="9">
        <v>44595</v>
      </c>
      <c r="X325" s="6">
        <v>44593</v>
      </c>
      <c r="Y325" s="6">
        <f t="shared" si="16"/>
        <v>44773</v>
      </c>
    </row>
    <row r="326" spans="2:25" x14ac:dyDescent="0.25">
      <c r="B326" s="7">
        <v>2022</v>
      </c>
      <c r="C326" s="3">
        <v>220318</v>
      </c>
      <c r="D326" s="14" t="s">
        <v>687</v>
      </c>
      <c r="E326" s="19" t="s">
        <v>1430</v>
      </c>
      <c r="F326" s="19" t="s">
        <v>99</v>
      </c>
      <c r="G326" s="21" t="s">
        <v>34</v>
      </c>
      <c r="H326" s="7">
        <v>50001077</v>
      </c>
      <c r="I326" s="19" t="s">
        <v>24</v>
      </c>
      <c r="J326" s="22" t="s">
        <v>689</v>
      </c>
      <c r="K326" s="23" t="s">
        <v>1183</v>
      </c>
      <c r="L326" s="21" t="s">
        <v>35</v>
      </c>
      <c r="M326" s="19" t="s">
        <v>52</v>
      </c>
      <c r="N326" s="8">
        <v>13956000</v>
      </c>
      <c r="O326" s="5" t="s">
        <v>36</v>
      </c>
      <c r="P326" s="4" t="s">
        <v>1049</v>
      </c>
      <c r="Q326" s="7">
        <v>6</v>
      </c>
      <c r="R326" s="7" t="s">
        <v>1185</v>
      </c>
      <c r="S326" s="4" t="s">
        <v>1162</v>
      </c>
      <c r="T326" s="3">
        <v>52451825</v>
      </c>
      <c r="U326" s="4" t="s">
        <v>688</v>
      </c>
      <c r="V326" s="6">
        <v>44589</v>
      </c>
      <c r="W326" s="9">
        <v>44601</v>
      </c>
      <c r="X326" s="6">
        <v>44600</v>
      </c>
      <c r="Y326" s="6">
        <f t="shared" si="16"/>
        <v>44780</v>
      </c>
    </row>
    <row r="327" spans="2:25" x14ac:dyDescent="0.25">
      <c r="B327" s="7">
        <v>2022</v>
      </c>
      <c r="C327" s="3">
        <v>220319</v>
      </c>
      <c r="D327" s="14" t="s">
        <v>690</v>
      </c>
      <c r="E327" s="19" t="s">
        <v>1430</v>
      </c>
      <c r="F327" s="19" t="s">
        <v>53</v>
      </c>
      <c r="G327" s="21" t="s">
        <v>34</v>
      </c>
      <c r="H327" s="7">
        <v>50001077</v>
      </c>
      <c r="I327" s="19" t="s">
        <v>24</v>
      </c>
      <c r="J327" s="22" t="s">
        <v>692</v>
      </c>
      <c r="K327" s="23" t="s">
        <v>1183</v>
      </c>
      <c r="L327" s="21" t="s">
        <v>35</v>
      </c>
      <c r="M327" s="19" t="s">
        <v>52</v>
      </c>
      <c r="N327" s="8">
        <v>37680000</v>
      </c>
      <c r="O327" s="5" t="s">
        <v>42</v>
      </c>
      <c r="P327" s="4" t="s">
        <v>1050</v>
      </c>
      <c r="Q327" s="7">
        <v>6</v>
      </c>
      <c r="R327" s="7" t="s">
        <v>1185</v>
      </c>
      <c r="S327" s="4" t="s">
        <v>26</v>
      </c>
      <c r="T327" s="3">
        <v>79811846</v>
      </c>
      <c r="U327" s="4" t="s">
        <v>691</v>
      </c>
      <c r="V327" s="6">
        <v>44588</v>
      </c>
      <c r="W327" s="9">
        <v>44595</v>
      </c>
      <c r="X327" s="6">
        <v>44595</v>
      </c>
      <c r="Y327" s="6">
        <f t="shared" si="16"/>
        <v>44775</v>
      </c>
    </row>
    <row r="328" spans="2:25" x14ac:dyDescent="0.25">
      <c r="B328" s="7">
        <v>2022</v>
      </c>
      <c r="C328" s="3">
        <v>220320</v>
      </c>
      <c r="D328" s="14" t="s">
        <v>693</v>
      </c>
      <c r="E328" s="19" t="s">
        <v>1430</v>
      </c>
      <c r="F328" s="19" t="s">
        <v>53</v>
      </c>
      <c r="G328" s="21" t="s">
        <v>34</v>
      </c>
      <c r="H328" s="7">
        <v>50001077</v>
      </c>
      <c r="I328" s="19" t="s">
        <v>24</v>
      </c>
      <c r="J328" s="22" t="s">
        <v>577</v>
      </c>
      <c r="K328" s="23" t="s">
        <v>1183</v>
      </c>
      <c r="L328" s="21" t="s">
        <v>35</v>
      </c>
      <c r="M328" s="19" t="s">
        <v>52</v>
      </c>
      <c r="N328" s="8">
        <v>29610000</v>
      </c>
      <c r="O328" s="5" t="s">
        <v>36</v>
      </c>
      <c r="P328" s="4" t="s">
        <v>1051</v>
      </c>
      <c r="Q328" s="7">
        <v>6</v>
      </c>
      <c r="R328" s="7" t="s">
        <v>1185</v>
      </c>
      <c r="S328" s="4" t="s">
        <v>1099</v>
      </c>
      <c r="T328" s="3">
        <v>1032468475</v>
      </c>
      <c r="U328" s="4" t="s">
        <v>694</v>
      </c>
      <c r="V328" s="6">
        <v>44588</v>
      </c>
      <c r="W328" s="9">
        <v>44595</v>
      </c>
      <c r="X328" s="6">
        <v>44595</v>
      </c>
      <c r="Y328" s="6">
        <f t="shared" si="16"/>
        <v>44775</v>
      </c>
    </row>
    <row r="329" spans="2:25" x14ac:dyDescent="0.25">
      <c r="B329" s="7">
        <v>2022</v>
      </c>
      <c r="C329" s="3">
        <v>220321</v>
      </c>
      <c r="D329" s="14" t="s">
        <v>695</v>
      </c>
      <c r="E329" s="19" t="s">
        <v>1430</v>
      </c>
      <c r="F329" s="19" t="s">
        <v>53</v>
      </c>
      <c r="G329" s="21" t="s">
        <v>34</v>
      </c>
      <c r="H329" s="7">
        <v>50001077</v>
      </c>
      <c r="I329" s="19" t="s">
        <v>24</v>
      </c>
      <c r="J329" s="22" t="s">
        <v>577</v>
      </c>
      <c r="K329" s="23" t="s">
        <v>1183</v>
      </c>
      <c r="L329" s="21" t="s">
        <v>35</v>
      </c>
      <c r="M329" s="19" t="s">
        <v>52</v>
      </c>
      <c r="N329" s="8">
        <v>54366000</v>
      </c>
      <c r="O329" s="5" t="s">
        <v>36</v>
      </c>
      <c r="P329" s="4" t="s">
        <v>1052</v>
      </c>
      <c r="Q329" s="7">
        <v>6</v>
      </c>
      <c r="R329" s="7" t="s">
        <v>1185</v>
      </c>
      <c r="S329" s="4" t="s">
        <v>1163</v>
      </c>
      <c r="T329" s="3">
        <v>80723384</v>
      </c>
      <c r="U329" s="4" t="s">
        <v>696</v>
      </c>
      <c r="V329" s="6">
        <v>44589</v>
      </c>
      <c r="W329" s="9">
        <v>44595</v>
      </c>
      <c r="X329" s="6">
        <v>44594</v>
      </c>
      <c r="Y329" s="6">
        <f t="shared" si="16"/>
        <v>44774</v>
      </c>
    </row>
    <row r="330" spans="2:25" x14ac:dyDescent="0.25">
      <c r="B330" s="7">
        <v>2022</v>
      </c>
      <c r="C330" s="3">
        <v>220322</v>
      </c>
      <c r="D330" s="14" t="s">
        <v>697</v>
      </c>
      <c r="E330" s="19" t="s">
        <v>1430</v>
      </c>
      <c r="F330" s="19" t="s">
        <v>53</v>
      </c>
      <c r="G330" s="21" t="s">
        <v>41</v>
      </c>
      <c r="H330" s="7">
        <v>50001068</v>
      </c>
      <c r="I330" s="19" t="s">
        <v>30</v>
      </c>
      <c r="J330" s="22" t="s">
        <v>699</v>
      </c>
      <c r="K330" s="23" t="s">
        <v>1183</v>
      </c>
      <c r="L330" s="21" t="s">
        <v>40</v>
      </c>
      <c r="M330" s="19" t="s">
        <v>52</v>
      </c>
      <c r="N330" s="8">
        <v>32766000</v>
      </c>
      <c r="O330" s="5" t="s">
        <v>36</v>
      </c>
      <c r="P330" s="4" t="s">
        <v>1053</v>
      </c>
      <c r="Q330" s="7">
        <v>6</v>
      </c>
      <c r="R330" s="7" t="s">
        <v>1185</v>
      </c>
      <c r="S330" s="4" t="s">
        <v>1120</v>
      </c>
      <c r="T330" s="3">
        <v>25165112</v>
      </c>
      <c r="U330" s="4" t="s">
        <v>698</v>
      </c>
      <c r="V330" s="6">
        <v>44588</v>
      </c>
      <c r="W330" s="9">
        <v>44601</v>
      </c>
      <c r="X330" s="6">
        <v>44600</v>
      </c>
      <c r="Y330" s="6">
        <f t="shared" ref="Y330:Y393" si="20">+X330+Q330*30</f>
        <v>44780</v>
      </c>
    </row>
    <row r="331" spans="2:25" x14ac:dyDescent="0.25">
      <c r="B331" s="7">
        <v>2022</v>
      </c>
      <c r="C331" s="3">
        <v>220323</v>
      </c>
      <c r="D331" s="14" t="s">
        <v>700</v>
      </c>
      <c r="E331" s="19" t="s">
        <v>1430</v>
      </c>
      <c r="F331" s="19" t="s">
        <v>53</v>
      </c>
      <c r="G331" s="21" t="s">
        <v>43</v>
      </c>
      <c r="H331" s="7">
        <v>50001077</v>
      </c>
      <c r="I331" s="19" t="s">
        <v>24</v>
      </c>
      <c r="J331" s="22" t="s">
        <v>702</v>
      </c>
      <c r="K331" s="23" t="s">
        <v>1183</v>
      </c>
      <c r="L331" s="21" t="s">
        <v>35</v>
      </c>
      <c r="M331" s="19" t="s">
        <v>52</v>
      </c>
      <c r="N331" s="8">
        <v>30096000</v>
      </c>
      <c r="O331" s="5" t="s">
        <v>36</v>
      </c>
      <c r="P331" s="4" t="s">
        <v>1054</v>
      </c>
      <c r="Q331" s="7">
        <v>6</v>
      </c>
      <c r="R331" s="7" t="s">
        <v>1185</v>
      </c>
      <c r="S331" s="4" t="s">
        <v>1123</v>
      </c>
      <c r="T331" s="3">
        <v>79863800</v>
      </c>
      <c r="U331" s="4" t="s">
        <v>701</v>
      </c>
      <c r="V331" s="6">
        <v>44589</v>
      </c>
      <c r="W331" s="9">
        <v>44595</v>
      </c>
      <c r="X331" s="6">
        <v>44594</v>
      </c>
      <c r="Y331" s="6">
        <f t="shared" si="20"/>
        <v>44774</v>
      </c>
    </row>
    <row r="332" spans="2:25" x14ac:dyDescent="0.25">
      <c r="B332" s="7">
        <v>2022</v>
      </c>
      <c r="C332" s="3">
        <v>220324</v>
      </c>
      <c r="D332" s="14" t="s">
        <v>703</v>
      </c>
      <c r="E332" s="19" t="s">
        <v>1430</v>
      </c>
      <c r="F332" s="19" t="s">
        <v>53</v>
      </c>
      <c r="G332" s="21" t="s">
        <v>34</v>
      </c>
      <c r="H332" s="7">
        <v>50001077</v>
      </c>
      <c r="I332" s="19" t="s">
        <v>24</v>
      </c>
      <c r="J332" s="22" t="s">
        <v>705</v>
      </c>
      <c r="K332" s="23" t="s">
        <v>1183</v>
      </c>
      <c r="L332" s="21" t="s">
        <v>35</v>
      </c>
      <c r="M332" s="19" t="s">
        <v>52</v>
      </c>
      <c r="N332" s="8">
        <v>48786000</v>
      </c>
      <c r="O332" s="5" t="s">
        <v>36</v>
      </c>
      <c r="P332" s="4" t="s">
        <v>1055</v>
      </c>
      <c r="Q332" s="7">
        <v>6</v>
      </c>
      <c r="R332" s="7" t="s">
        <v>1185</v>
      </c>
      <c r="S332" s="4" t="s">
        <v>1164</v>
      </c>
      <c r="T332" s="3">
        <v>36454156</v>
      </c>
      <c r="U332" s="4" t="s">
        <v>704</v>
      </c>
      <c r="V332" s="6">
        <v>44589</v>
      </c>
      <c r="W332" s="9">
        <v>44593</v>
      </c>
      <c r="X332" s="6">
        <v>44593</v>
      </c>
      <c r="Y332" s="6">
        <f t="shared" si="20"/>
        <v>44773</v>
      </c>
    </row>
    <row r="333" spans="2:25" x14ac:dyDescent="0.25">
      <c r="B333" s="7">
        <v>2022</v>
      </c>
      <c r="C333" s="3">
        <v>220325</v>
      </c>
      <c r="D333" s="14" t="s">
        <v>707</v>
      </c>
      <c r="E333" s="19" t="s">
        <v>1430</v>
      </c>
      <c r="F333" s="19" t="s">
        <v>706</v>
      </c>
      <c r="G333" s="21" t="s">
        <v>45</v>
      </c>
      <c r="H333" s="7">
        <v>50001063</v>
      </c>
      <c r="I333" s="19" t="s">
        <v>25</v>
      </c>
      <c r="J333" s="22" t="s">
        <v>708</v>
      </c>
      <c r="K333" s="23" t="s">
        <v>1183</v>
      </c>
      <c r="L333" s="21" t="s">
        <v>877</v>
      </c>
      <c r="M333" s="19" t="s">
        <v>52</v>
      </c>
      <c r="N333" s="8">
        <v>10652948346</v>
      </c>
      <c r="O333" s="5" t="s">
        <v>36</v>
      </c>
      <c r="P333" s="4" t="s">
        <v>1056</v>
      </c>
      <c r="Q333" s="7">
        <v>12</v>
      </c>
      <c r="R333" s="7" t="s">
        <v>1185</v>
      </c>
      <c r="S333" s="4" t="s">
        <v>1165</v>
      </c>
      <c r="T333" s="3">
        <v>900320612</v>
      </c>
      <c r="U333" s="4" t="s">
        <v>48</v>
      </c>
      <c r="V333" s="6">
        <v>44589</v>
      </c>
      <c r="W333" s="9">
        <v>44622</v>
      </c>
      <c r="X333" s="6">
        <v>44623</v>
      </c>
      <c r="Y333" s="6">
        <v>44988</v>
      </c>
    </row>
    <row r="334" spans="2:25" x14ac:dyDescent="0.25">
      <c r="B334" s="7">
        <v>2022</v>
      </c>
      <c r="C334" s="3">
        <v>220326</v>
      </c>
      <c r="D334" s="14" t="s">
        <v>709</v>
      </c>
      <c r="E334" s="19" t="s">
        <v>1430</v>
      </c>
      <c r="F334" s="19" t="s">
        <v>99</v>
      </c>
      <c r="G334" s="21" t="s">
        <v>34</v>
      </c>
      <c r="H334" s="7">
        <v>50001077</v>
      </c>
      <c r="I334" s="19" t="s">
        <v>24</v>
      </c>
      <c r="J334" s="22" t="s">
        <v>711</v>
      </c>
      <c r="K334" s="23" t="s">
        <v>1183</v>
      </c>
      <c r="L334" s="21" t="s">
        <v>35</v>
      </c>
      <c r="M334" s="19" t="s">
        <v>52</v>
      </c>
      <c r="N334" s="8">
        <v>11928000</v>
      </c>
      <c r="O334" s="5" t="s">
        <v>36</v>
      </c>
      <c r="P334" s="4" t="s">
        <v>1057</v>
      </c>
      <c r="Q334" s="7">
        <v>6</v>
      </c>
      <c r="R334" s="7" t="s">
        <v>1185</v>
      </c>
      <c r="S334" s="4" t="s">
        <v>33</v>
      </c>
      <c r="T334" s="3">
        <v>1110508238</v>
      </c>
      <c r="U334" s="4" t="s">
        <v>710</v>
      </c>
      <c r="V334" s="6">
        <v>44589</v>
      </c>
      <c r="W334" s="9">
        <v>44595</v>
      </c>
      <c r="X334" s="6">
        <v>44594</v>
      </c>
      <c r="Y334" s="6">
        <f t="shared" si="20"/>
        <v>44774</v>
      </c>
    </row>
    <row r="335" spans="2:25" x14ac:dyDescent="0.25">
      <c r="B335" s="7">
        <v>2022</v>
      </c>
      <c r="C335" s="3">
        <v>220327</v>
      </c>
      <c r="D335" s="14" t="s">
        <v>712</v>
      </c>
      <c r="E335" s="19" t="s">
        <v>1430</v>
      </c>
      <c r="F335" s="19" t="s">
        <v>53</v>
      </c>
      <c r="G335" s="21" t="s">
        <v>34</v>
      </c>
      <c r="H335" s="7">
        <v>50001077</v>
      </c>
      <c r="I335" s="19" t="s">
        <v>24</v>
      </c>
      <c r="J335" s="22" t="s">
        <v>714</v>
      </c>
      <c r="K335" s="23" t="s">
        <v>1183</v>
      </c>
      <c r="L335" s="21" t="s">
        <v>35</v>
      </c>
      <c r="M335" s="19" t="s">
        <v>52</v>
      </c>
      <c r="N335" s="8">
        <v>38610000</v>
      </c>
      <c r="O335" s="5" t="s">
        <v>42</v>
      </c>
      <c r="P335" s="4" t="s">
        <v>1058</v>
      </c>
      <c r="Q335" s="7">
        <v>6</v>
      </c>
      <c r="R335" s="7" t="s">
        <v>1185</v>
      </c>
      <c r="S335" s="4" t="s">
        <v>26</v>
      </c>
      <c r="T335" s="3">
        <v>17327499</v>
      </c>
      <c r="U335" s="4" t="s">
        <v>713</v>
      </c>
      <c r="V335" s="6">
        <v>44589</v>
      </c>
      <c r="W335" s="9">
        <v>44595</v>
      </c>
      <c r="X335" s="6">
        <v>44594</v>
      </c>
      <c r="Y335" s="6">
        <f t="shared" si="20"/>
        <v>44774</v>
      </c>
    </row>
    <row r="336" spans="2:25" x14ac:dyDescent="0.25">
      <c r="B336" s="7">
        <v>2022</v>
      </c>
      <c r="C336" s="3">
        <v>220328</v>
      </c>
      <c r="D336" s="14" t="s">
        <v>715</v>
      </c>
      <c r="E336" s="19" t="s">
        <v>1430</v>
      </c>
      <c r="F336" s="19" t="s">
        <v>99</v>
      </c>
      <c r="G336" s="21" t="s">
        <v>34</v>
      </c>
      <c r="H336" s="7">
        <v>50001077</v>
      </c>
      <c r="I336" s="19" t="s">
        <v>24</v>
      </c>
      <c r="J336" s="22" t="s">
        <v>717</v>
      </c>
      <c r="K336" s="23" t="s">
        <v>1183</v>
      </c>
      <c r="L336" s="21" t="s">
        <v>35</v>
      </c>
      <c r="M336" s="19" t="s">
        <v>52</v>
      </c>
      <c r="N336" s="8">
        <v>19542000</v>
      </c>
      <c r="O336" s="5" t="s">
        <v>36</v>
      </c>
      <c r="P336" s="4" t="s">
        <v>1059</v>
      </c>
      <c r="Q336" s="7">
        <v>6</v>
      </c>
      <c r="R336" s="7" t="s">
        <v>1185</v>
      </c>
      <c r="S336" s="4" t="s">
        <v>33</v>
      </c>
      <c r="T336" s="3">
        <v>52094577</v>
      </c>
      <c r="U336" s="4" t="s">
        <v>716</v>
      </c>
      <c r="V336" s="6">
        <v>44589</v>
      </c>
      <c r="W336" s="9">
        <v>44601</v>
      </c>
      <c r="X336" s="6">
        <v>44600</v>
      </c>
      <c r="Y336" s="6">
        <f t="shared" si="20"/>
        <v>44780</v>
      </c>
    </row>
    <row r="337" spans="2:25" x14ac:dyDescent="0.25">
      <c r="B337" s="7">
        <v>2022</v>
      </c>
      <c r="C337" s="3">
        <v>220329</v>
      </c>
      <c r="D337" s="14" t="s">
        <v>718</v>
      </c>
      <c r="E337" s="19" t="s">
        <v>1430</v>
      </c>
      <c r="F337" s="19" t="s">
        <v>53</v>
      </c>
      <c r="G337" s="21" t="s">
        <v>34</v>
      </c>
      <c r="H337" s="7">
        <v>50001077</v>
      </c>
      <c r="I337" s="19" t="s">
        <v>24</v>
      </c>
      <c r="J337" s="22" t="s">
        <v>720</v>
      </c>
      <c r="K337" s="23" t="s">
        <v>1183</v>
      </c>
      <c r="L337" s="21" t="s">
        <v>35</v>
      </c>
      <c r="M337" s="19" t="s">
        <v>52</v>
      </c>
      <c r="N337" s="8">
        <v>29610000</v>
      </c>
      <c r="O337" s="5" t="s">
        <v>36</v>
      </c>
      <c r="P337" s="4" t="s">
        <v>1060</v>
      </c>
      <c r="Q337" s="7">
        <v>6</v>
      </c>
      <c r="R337" s="7" t="s">
        <v>1185</v>
      </c>
      <c r="S337" s="4" t="s">
        <v>26</v>
      </c>
      <c r="T337" s="3">
        <v>1032405491</v>
      </c>
      <c r="U337" s="4" t="s">
        <v>719</v>
      </c>
      <c r="V337" s="6">
        <v>44589</v>
      </c>
      <c r="W337" s="9">
        <v>44595</v>
      </c>
      <c r="X337" s="6">
        <v>44593</v>
      </c>
      <c r="Y337" s="6">
        <f t="shared" si="20"/>
        <v>44773</v>
      </c>
    </row>
    <row r="338" spans="2:25" x14ac:dyDescent="0.25">
      <c r="B338" s="7">
        <v>2022</v>
      </c>
      <c r="C338" s="3">
        <v>220330</v>
      </c>
      <c r="D338" s="14" t="s">
        <v>721</v>
      </c>
      <c r="E338" s="19" t="s">
        <v>1430</v>
      </c>
      <c r="F338" s="19" t="s">
        <v>53</v>
      </c>
      <c r="G338" s="21" t="s">
        <v>41</v>
      </c>
      <c r="H338" s="7">
        <v>50001068</v>
      </c>
      <c r="I338" s="19" t="s">
        <v>30</v>
      </c>
      <c r="J338" s="22" t="s">
        <v>723</v>
      </c>
      <c r="K338" s="23" t="s">
        <v>1183</v>
      </c>
      <c r="L338" s="21" t="s">
        <v>40</v>
      </c>
      <c r="M338" s="19" t="s">
        <v>52</v>
      </c>
      <c r="N338" s="8">
        <v>86768000</v>
      </c>
      <c r="O338" s="5" t="s">
        <v>36</v>
      </c>
      <c r="P338" s="4" t="s">
        <v>1061</v>
      </c>
      <c r="Q338" s="7">
        <v>11</v>
      </c>
      <c r="R338" s="7" t="s">
        <v>1185</v>
      </c>
      <c r="S338" s="4" t="s">
        <v>1100</v>
      </c>
      <c r="T338" s="3">
        <v>52915802</v>
      </c>
      <c r="U338" s="4" t="s">
        <v>722</v>
      </c>
      <c r="V338" s="6">
        <v>44589</v>
      </c>
      <c r="W338" s="9">
        <v>44593</v>
      </c>
      <c r="X338" s="6">
        <v>44593</v>
      </c>
      <c r="Y338" s="6">
        <f t="shared" si="20"/>
        <v>44923</v>
      </c>
    </row>
    <row r="339" spans="2:25" x14ac:dyDescent="0.25">
      <c r="B339" s="7">
        <v>2022</v>
      </c>
      <c r="C339" s="3">
        <v>220331</v>
      </c>
      <c r="D339" s="14" t="s">
        <v>724</v>
      </c>
      <c r="E339" s="19" t="s">
        <v>1430</v>
      </c>
      <c r="F339" s="19" t="s">
        <v>53</v>
      </c>
      <c r="G339" s="21" t="s">
        <v>34</v>
      </c>
      <c r="H339" s="7">
        <v>50001077</v>
      </c>
      <c r="I339" s="19" t="s">
        <v>24</v>
      </c>
      <c r="J339" s="22" t="s">
        <v>726</v>
      </c>
      <c r="K339" s="23" t="s">
        <v>1183</v>
      </c>
      <c r="L339" s="21" t="s">
        <v>882</v>
      </c>
      <c r="M339" s="19" t="s">
        <v>883</v>
      </c>
      <c r="N339" s="8">
        <v>49624000</v>
      </c>
      <c r="O339" s="5" t="s">
        <v>36</v>
      </c>
      <c r="P339" s="4" t="s">
        <v>1062</v>
      </c>
      <c r="Q339" s="7">
        <v>8</v>
      </c>
      <c r="R339" s="7" t="s">
        <v>1185</v>
      </c>
      <c r="S339" s="4" t="s">
        <v>33</v>
      </c>
      <c r="T339" s="3">
        <v>52802454</v>
      </c>
      <c r="U339" s="4" t="s">
        <v>725</v>
      </c>
      <c r="V339" s="6">
        <v>44589</v>
      </c>
      <c r="W339" s="9">
        <v>44595</v>
      </c>
      <c r="X339" s="6">
        <v>44595</v>
      </c>
      <c r="Y339" s="6">
        <f t="shared" si="20"/>
        <v>44835</v>
      </c>
    </row>
    <row r="340" spans="2:25" x14ac:dyDescent="0.25">
      <c r="B340" s="7">
        <v>2022</v>
      </c>
      <c r="C340" s="3">
        <v>220332</v>
      </c>
      <c r="D340" s="14" t="s">
        <v>727</v>
      </c>
      <c r="E340" s="19" t="s">
        <v>1430</v>
      </c>
      <c r="F340" s="19" t="s">
        <v>53</v>
      </c>
      <c r="G340" s="21" t="s">
        <v>34</v>
      </c>
      <c r="H340" s="7">
        <v>50001077</v>
      </c>
      <c r="I340" s="19" t="s">
        <v>24</v>
      </c>
      <c r="J340" s="22" t="s">
        <v>577</v>
      </c>
      <c r="K340" s="23" t="s">
        <v>1183</v>
      </c>
      <c r="L340" s="21" t="s">
        <v>35</v>
      </c>
      <c r="M340" s="19" t="s">
        <v>883</v>
      </c>
      <c r="N340" s="8">
        <v>21402000</v>
      </c>
      <c r="O340" s="5" t="s">
        <v>36</v>
      </c>
      <c r="P340" s="4" t="s">
        <v>1063</v>
      </c>
      <c r="Q340" s="7">
        <v>6</v>
      </c>
      <c r="R340" s="7" t="s">
        <v>1185</v>
      </c>
      <c r="S340" s="4" t="s">
        <v>1162</v>
      </c>
      <c r="T340" s="3">
        <v>79248096</v>
      </c>
      <c r="U340" s="4" t="s">
        <v>728</v>
      </c>
      <c r="V340" s="6">
        <v>44589</v>
      </c>
      <c r="W340" s="9">
        <v>44595</v>
      </c>
      <c r="X340" s="6">
        <v>44594</v>
      </c>
      <c r="Y340" s="6">
        <f t="shared" si="20"/>
        <v>44774</v>
      </c>
    </row>
    <row r="341" spans="2:25" x14ac:dyDescent="0.25">
      <c r="B341" s="7">
        <v>2022</v>
      </c>
      <c r="C341" s="3">
        <v>220333</v>
      </c>
      <c r="D341" s="14" t="s">
        <v>729</v>
      </c>
      <c r="E341" s="19" t="s">
        <v>1430</v>
      </c>
      <c r="F341" s="19" t="s">
        <v>53</v>
      </c>
      <c r="G341" s="21" t="s">
        <v>34</v>
      </c>
      <c r="H341" s="7">
        <v>50001077</v>
      </c>
      <c r="I341" s="19" t="s">
        <v>24</v>
      </c>
      <c r="J341" s="22" t="s">
        <v>731</v>
      </c>
      <c r="K341" s="23" t="s">
        <v>1183</v>
      </c>
      <c r="L341" s="21" t="s">
        <v>35</v>
      </c>
      <c r="M341" s="19" t="s">
        <v>883</v>
      </c>
      <c r="N341" s="8">
        <v>25434000</v>
      </c>
      <c r="O341" s="5" t="s">
        <v>42</v>
      </c>
      <c r="P341" s="4" t="s">
        <v>1064</v>
      </c>
      <c r="Q341" s="7">
        <v>6</v>
      </c>
      <c r="R341" s="7" t="s">
        <v>1185</v>
      </c>
      <c r="S341" s="4" t="s">
        <v>26</v>
      </c>
      <c r="T341" s="3">
        <v>1016030378</v>
      </c>
      <c r="U341" s="4" t="s">
        <v>730</v>
      </c>
      <c r="V341" s="6">
        <v>44589</v>
      </c>
      <c r="W341" s="9">
        <v>44595</v>
      </c>
      <c r="X341" s="6">
        <v>44594</v>
      </c>
      <c r="Y341" s="6">
        <f t="shared" si="20"/>
        <v>44774</v>
      </c>
    </row>
    <row r="342" spans="2:25" x14ac:dyDescent="0.25">
      <c r="B342" s="7">
        <v>2022</v>
      </c>
      <c r="C342" s="3">
        <v>220334</v>
      </c>
      <c r="D342" s="14" t="s">
        <v>732</v>
      </c>
      <c r="E342" s="19" t="s">
        <v>1430</v>
      </c>
      <c r="F342" s="19" t="s">
        <v>53</v>
      </c>
      <c r="G342" s="21" t="s">
        <v>34</v>
      </c>
      <c r="H342" s="7">
        <v>50001077</v>
      </c>
      <c r="I342" s="19" t="s">
        <v>24</v>
      </c>
      <c r="J342" s="22" t="s">
        <v>734</v>
      </c>
      <c r="K342" s="23" t="s">
        <v>1183</v>
      </c>
      <c r="L342" s="21" t="s">
        <v>884</v>
      </c>
      <c r="M342" s="19" t="s">
        <v>52</v>
      </c>
      <c r="N342" s="8">
        <v>41424000</v>
      </c>
      <c r="O342" s="5" t="s">
        <v>36</v>
      </c>
      <c r="P342" s="4" t="s">
        <v>1065</v>
      </c>
      <c r="Q342" s="7">
        <v>8</v>
      </c>
      <c r="R342" s="7" t="s">
        <v>1185</v>
      </c>
      <c r="S342" s="4" t="s">
        <v>1166</v>
      </c>
      <c r="T342" s="3">
        <v>1151958025</v>
      </c>
      <c r="U342" s="4" t="s">
        <v>733</v>
      </c>
      <c r="V342" s="6">
        <v>44589</v>
      </c>
      <c r="W342" s="9">
        <v>44595</v>
      </c>
      <c r="X342" s="6">
        <v>44594</v>
      </c>
      <c r="Y342" s="6">
        <f t="shared" si="20"/>
        <v>44834</v>
      </c>
    </row>
    <row r="343" spans="2:25" x14ac:dyDescent="0.25">
      <c r="B343" s="7">
        <v>2022</v>
      </c>
      <c r="C343" s="3">
        <v>220335</v>
      </c>
      <c r="D343" s="14" t="s">
        <v>735</v>
      </c>
      <c r="E343" s="19" t="s">
        <v>1430</v>
      </c>
      <c r="F343" s="19" t="s">
        <v>53</v>
      </c>
      <c r="G343" s="21" t="s">
        <v>34</v>
      </c>
      <c r="H343" s="7">
        <v>50001077</v>
      </c>
      <c r="I343" s="19" t="s">
        <v>24</v>
      </c>
      <c r="J343" s="22" t="s">
        <v>737</v>
      </c>
      <c r="K343" s="23" t="s">
        <v>1183</v>
      </c>
      <c r="L343" s="21" t="s">
        <v>35</v>
      </c>
      <c r="M343" s="19" t="s">
        <v>52</v>
      </c>
      <c r="N343" s="8">
        <v>27912000</v>
      </c>
      <c r="O343" s="5" t="s">
        <v>42</v>
      </c>
      <c r="P343" s="4" t="s">
        <v>1066</v>
      </c>
      <c r="Q343" s="7">
        <v>6</v>
      </c>
      <c r="R343" s="7" t="s">
        <v>1185</v>
      </c>
      <c r="S343" s="4" t="s">
        <v>26</v>
      </c>
      <c r="T343" s="3">
        <v>52083205</v>
      </c>
      <c r="U343" s="4" t="s">
        <v>736</v>
      </c>
      <c r="V343" s="6">
        <v>44589</v>
      </c>
      <c r="W343" s="9">
        <v>44595</v>
      </c>
      <c r="X343" s="6">
        <v>44595</v>
      </c>
      <c r="Y343" s="6">
        <f t="shared" si="20"/>
        <v>44775</v>
      </c>
    </row>
    <row r="344" spans="2:25" x14ac:dyDescent="0.25">
      <c r="B344" s="7">
        <v>2022</v>
      </c>
      <c r="C344" s="3">
        <v>220336</v>
      </c>
      <c r="D344" s="14" t="s">
        <v>738</v>
      </c>
      <c r="E344" s="19" t="s">
        <v>1430</v>
      </c>
      <c r="F344" s="19" t="s">
        <v>99</v>
      </c>
      <c r="G344" s="21" t="s">
        <v>34</v>
      </c>
      <c r="H344" s="7">
        <v>50001077</v>
      </c>
      <c r="I344" s="19" t="s">
        <v>24</v>
      </c>
      <c r="J344" s="22" t="s">
        <v>740</v>
      </c>
      <c r="K344" s="23" t="s">
        <v>1183</v>
      </c>
      <c r="L344" s="21" t="s">
        <v>35</v>
      </c>
      <c r="M344" s="19" t="s">
        <v>52</v>
      </c>
      <c r="N344" s="8">
        <v>10340000</v>
      </c>
      <c r="O344" s="5" t="s">
        <v>36</v>
      </c>
      <c r="P344" s="4" t="s">
        <v>1067</v>
      </c>
      <c r="Q344" s="7">
        <v>4</v>
      </c>
      <c r="R344" s="7" t="s">
        <v>1185</v>
      </c>
      <c r="S344" s="4" t="s">
        <v>1167</v>
      </c>
      <c r="T344" s="3">
        <v>79298846</v>
      </c>
      <c r="U344" s="4" t="s">
        <v>739</v>
      </c>
      <c r="V344" s="6">
        <v>44589</v>
      </c>
      <c r="W344" s="9">
        <v>44595</v>
      </c>
      <c r="X344" s="6">
        <v>44599</v>
      </c>
      <c r="Y344" s="6">
        <f t="shared" si="20"/>
        <v>44719</v>
      </c>
    </row>
    <row r="345" spans="2:25" x14ac:dyDescent="0.25">
      <c r="B345" s="7">
        <v>2022</v>
      </c>
      <c r="C345" s="3">
        <v>220337</v>
      </c>
      <c r="D345" s="14" t="s">
        <v>741</v>
      </c>
      <c r="E345" s="19" t="s">
        <v>1430</v>
      </c>
      <c r="F345" s="19" t="s">
        <v>53</v>
      </c>
      <c r="G345" s="21" t="s">
        <v>34</v>
      </c>
      <c r="H345" s="7">
        <v>50001077</v>
      </c>
      <c r="I345" s="19" t="s">
        <v>24</v>
      </c>
      <c r="J345" s="22" t="s">
        <v>743</v>
      </c>
      <c r="K345" s="23" t="s">
        <v>1183</v>
      </c>
      <c r="L345" s="21" t="s">
        <v>35</v>
      </c>
      <c r="M345" s="19" t="s">
        <v>52</v>
      </c>
      <c r="N345" s="8">
        <v>26670000</v>
      </c>
      <c r="O345" s="5" t="s">
        <v>36</v>
      </c>
      <c r="P345" s="4" t="s">
        <v>1068</v>
      </c>
      <c r="Q345" s="7">
        <v>6</v>
      </c>
      <c r="R345" s="7" t="s">
        <v>1185</v>
      </c>
      <c r="S345" s="4" t="s">
        <v>26</v>
      </c>
      <c r="T345" s="3">
        <v>52021301</v>
      </c>
      <c r="U345" s="4" t="s">
        <v>742</v>
      </c>
      <c r="V345" s="6">
        <v>44589</v>
      </c>
      <c r="W345" s="9">
        <v>44600</v>
      </c>
      <c r="X345" s="6">
        <v>44599</v>
      </c>
      <c r="Y345" s="6">
        <f t="shared" si="20"/>
        <v>44779</v>
      </c>
    </row>
    <row r="346" spans="2:25" x14ac:dyDescent="0.25">
      <c r="B346" s="7">
        <v>2022</v>
      </c>
      <c r="C346" s="3">
        <v>220338</v>
      </c>
      <c r="D346" s="14" t="s">
        <v>744</v>
      </c>
      <c r="E346" s="19" t="s">
        <v>1430</v>
      </c>
      <c r="F346" s="19" t="s">
        <v>53</v>
      </c>
      <c r="G346" s="21" t="s">
        <v>43</v>
      </c>
      <c r="H346" s="7">
        <v>50001077</v>
      </c>
      <c r="I346" s="19" t="s">
        <v>24</v>
      </c>
      <c r="J346" s="22" t="s">
        <v>746</v>
      </c>
      <c r="K346" s="23" t="s">
        <v>1183</v>
      </c>
      <c r="L346" s="21" t="s">
        <v>35</v>
      </c>
      <c r="M346" s="19" t="s">
        <v>52</v>
      </c>
      <c r="N346" s="8">
        <v>13956000</v>
      </c>
      <c r="O346" s="5" t="s">
        <v>36</v>
      </c>
      <c r="P346" s="4" t="s">
        <v>1069</v>
      </c>
      <c r="Q346" s="7">
        <v>6</v>
      </c>
      <c r="R346" s="7" t="s">
        <v>1185</v>
      </c>
      <c r="S346" s="4" t="s">
        <v>1168</v>
      </c>
      <c r="T346" s="3">
        <v>11811054</v>
      </c>
      <c r="U346" s="4" t="s">
        <v>745</v>
      </c>
      <c r="V346" s="6">
        <v>44589</v>
      </c>
      <c r="W346" s="9">
        <v>44600</v>
      </c>
      <c r="X346" s="6">
        <v>44599</v>
      </c>
      <c r="Y346" s="6">
        <f t="shared" si="20"/>
        <v>44779</v>
      </c>
    </row>
    <row r="347" spans="2:25" x14ac:dyDescent="0.25">
      <c r="B347" s="7">
        <v>2022</v>
      </c>
      <c r="C347" s="3">
        <v>220339</v>
      </c>
      <c r="D347" s="14" t="s">
        <v>747</v>
      </c>
      <c r="E347" s="19" t="s">
        <v>1430</v>
      </c>
      <c r="F347" s="19" t="s">
        <v>53</v>
      </c>
      <c r="G347" s="21" t="s">
        <v>34</v>
      </c>
      <c r="H347" s="7">
        <v>50001077</v>
      </c>
      <c r="I347" s="19" t="s">
        <v>24</v>
      </c>
      <c r="J347" s="22" t="s">
        <v>749</v>
      </c>
      <c r="K347" s="23" t="s">
        <v>1183</v>
      </c>
      <c r="L347" s="21" t="s">
        <v>35</v>
      </c>
      <c r="M347" s="19" t="s">
        <v>52</v>
      </c>
      <c r="N347" s="8">
        <v>44658000</v>
      </c>
      <c r="O347" s="5" t="s">
        <v>36</v>
      </c>
      <c r="P347" s="4" t="s">
        <v>1070</v>
      </c>
      <c r="Q347" s="7">
        <v>6</v>
      </c>
      <c r="R347" s="7" t="s">
        <v>1185</v>
      </c>
      <c r="S347" s="4" t="s">
        <v>33</v>
      </c>
      <c r="T347" s="3">
        <v>1026287473</v>
      </c>
      <c r="U347" s="4" t="s">
        <v>748</v>
      </c>
      <c r="V347" s="6">
        <v>44589</v>
      </c>
      <c r="W347" s="9">
        <v>44596</v>
      </c>
      <c r="X347" s="6">
        <v>44596</v>
      </c>
      <c r="Y347" s="6">
        <f t="shared" si="20"/>
        <v>44776</v>
      </c>
    </row>
    <row r="348" spans="2:25" x14ac:dyDescent="0.25">
      <c r="B348" s="7">
        <v>2022</v>
      </c>
      <c r="C348" s="3">
        <v>220340</v>
      </c>
      <c r="D348" s="14" t="s">
        <v>750</v>
      </c>
      <c r="E348" s="19" t="s">
        <v>1430</v>
      </c>
      <c r="F348" s="19" t="s">
        <v>53</v>
      </c>
      <c r="G348" s="21" t="s">
        <v>34</v>
      </c>
      <c r="H348" s="7">
        <v>50001077</v>
      </c>
      <c r="I348" s="19" t="s">
        <v>24</v>
      </c>
      <c r="J348" s="22" t="s">
        <v>752</v>
      </c>
      <c r="K348" s="23" t="s">
        <v>1183</v>
      </c>
      <c r="L348" s="21" t="s">
        <v>35</v>
      </c>
      <c r="M348" s="19" t="s">
        <v>52</v>
      </c>
      <c r="N348" s="8">
        <v>30582000</v>
      </c>
      <c r="O348" s="5" t="s">
        <v>36</v>
      </c>
      <c r="P348" s="4" t="s">
        <v>1071</v>
      </c>
      <c r="Q348" s="7">
        <v>6</v>
      </c>
      <c r="R348" s="7" t="s">
        <v>1185</v>
      </c>
      <c r="S348" s="4" t="s">
        <v>1132</v>
      </c>
      <c r="T348" s="3">
        <v>1010213468</v>
      </c>
      <c r="U348" s="4" t="s">
        <v>751</v>
      </c>
      <c r="V348" s="6">
        <v>44589</v>
      </c>
      <c r="W348" s="9">
        <v>44593</v>
      </c>
      <c r="X348" s="6">
        <v>44593</v>
      </c>
      <c r="Y348" s="6">
        <f t="shared" si="20"/>
        <v>44773</v>
      </c>
    </row>
    <row r="349" spans="2:25" x14ac:dyDescent="0.25">
      <c r="B349" s="7">
        <v>2022</v>
      </c>
      <c r="C349" s="3">
        <v>220341</v>
      </c>
      <c r="D349" s="14" t="s">
        <v>753</v>
      </c>
      <c r="E349" s="19" t="s">
        <v>1430</v>
      </c>
      <c r="F349" s="19" t="s">
        <v>53</v>
      </c>
      <c r="G349" s="21" t="s">
        <v>34</v>
      </c>
      <c r="H349" s="7">
        <v>50001077</v>
      </c>
      <c r="I349" s="19" t="s">
        <v>24</v>
      </c>
      <c r="J349" s="22" t="s">
        <v>755</v>
      </c>
      <c r="K349" s="23" t="s">
        <v>1183</v>
      </c>
      <c r="L349" s="21" t="s">
        <v>35</v>
      </c>
      <c r="M349" s="19" t="s">
        <v>52</v>
      </c>
      <c r="N349" s="8">
        <v>26052000</v>
      </c>
      <c r="O349" s="5" t="s">
        <v>36</v>
      </c>
      <c r="P349" s="4" t="s">
        <v>1072</v>
      </c>
      <c r="Q349" s="7">
        <v>6</v>
      </c>
      <c r="R349" s="7" t="s">
        <v>1185</v>
      </c>
      <c r="S349" s="4" t="s">
        <v>1169</v>
      </c>
      <c r="T349" s="3">
        <v>51671220</v>
      </c>
      <c r="U349" s="4" t="s">
        <v>754</v>
      </c>
      <c r="V349" s="6">
        <v>44589</v>
      </c>
      <c r="W349" s="9">
        <v>44596</v>
      </c>
      <c r="X349" s="6">
        <v>44595</v>
      </c>
      <c r="Y349" s="6">
        <f t="shared" si="20"/>
        <v>44775</v>
      </c>
    </row>
    <row r="350" spans="2:25" x14ac:dyDescent="0.25">
      <c r="B350" s="7">
        <v>2022</v>
      </c>
      <c r="C350" s="3">
        <v>220342</v>
      </c>
      <c r="D350" s="14" t="s">
        <v>756</v>
      </c>
      <c r="E350" s="19" t="s">
        <v>1430</v>
      </c>
      <c r="F350" s="19" t="s">
        <v>53</v>
      </c>
      <c r="G350" s="21" t="s">
        <v>34</v>
      </c>
      <c r="H350" s="7">
        <v>50001077</v>
      </c>
      <c r="I350" s="19" t="s">
        <v>24</v>
      </c>
      <c r="J350" s="22" t="s">
        <v>758</v>
      </c>
      <c r="K350" s="23" t="s">
        <v>1183</v>
      </c>
      <c r="L350" s="21" t="s">
        <v>885</v>
      </c>
      <c r="M350" s="19" t="s">
        <v>886</v>
      </c>
      <c r="N350" s="8">
        <v>101940000</v>
      </c>
      <c r="O350" s="5" t="s">
        <v>897</v>
      </c>
      <c r="P350" s="4" t="s">
        <v>1073</v>
      </c>
      <c r="Q350" s="7">
        <v>12</v>
      </c>
      <c r="R350" s="7" t="s">
        <v>1185</v>
      </c>
      <c r="S350" s="4" t="s">
        <v>1117</v>
      </c>
      <c r="T350" s="3">
        <v>1015400933</v>
      </c>
      <c r="U350" s="4" t="s">
        <v>757</v>
      </c>
      <c r="V350" s="6">
        <v>44589</v>
      </c>
      <c r="W350" s="9">
        <v>44600</v>
      </c>
      <c r="X350" s="6">
        <v>44599</v>
      </c>
      <c r="Y350" s="6">
        <f t="shared" si="20"/>
        <v>44959</v>
      </c>
    </row>
    <row r="351" spans="2:25" x14ac:dyDescent="0.25">
      <c r="B351" s="7">
        <v>2022</v>
      </c>
      <c r="C351" s="3">
        <v>220343</v>
      </c>
      <c r="D351" s="14" t="s">
        <v>759</v>
      </c>
      <c r="E351" s="19" t="s">
        <v>1430</v>
      </c>
      <c r="F351" s="19" t="s">
        <v>53</v>
      </c>
      <c r="G351" s="21" t="s">
        <v>34</v>
      </c>
      <c r="H351" s="7">
        <v>50001077</v>
      </c>
      <c r="I351" s="19" t="s">
        <v>24</v>
      </c>
      <c r="J351" s="22" t="s">
        <v>761</v>
      </c>
      <c r="K351" s="23" t="s">
        <v>1183</v>
      </c>
      <c r="L351" s="21" t="s">
        <v>35</v>
      </c>
      <c r="M351" s="19" t="s">
        <v>886</v>
      </c>
      <c r="N351" s="8">
        <v>33960000</v>
      </c>
      <c r="O351" s="5" t="s">
        <v>897</v>
      </c>
      <c r="P351" s="4" t="s">
        <v>1074</v>
      </c>
      <c r="Q351" s="7">
        <v>6</v>
      </c>
      <c r="R351" s="7" t="s">
        <v>1185</v>
      </c>
      <c r="S351" s="4" t="s">
        <v>33</v>
      </c>
      <c r="T351" s="3">
        <v>1026251329</v>
      </c>
      <c r="U351" s="4" t="s">
        <v>760</v>
      </c>
      <c r="V351" s="6">
        <v>44589</v>
      </c>
      <c r="W351" s="9">
        <v>44596</v>
      </c>
      <c r="X351" s="6">
        <v>44596</v>
      </c>
      <c r="Y351" s="6">
        <f t="shared" si="20"/>
        <v>44776</v>
      </c>
    </row>
    <row r="352" spans="2:25" x14ac:dyDescent="0.25">
      <c r="B352" s="7">
        <v>2022</v>
      </c>
      <c r="C352" s="3">
        <v>220344</v>
      </c>
      <c r="D352" s="14" t="s">
        <v>762</v>
      </c>
      <c r="E352" s="19" t="s">
        <v>1430</v>
      </c>
      <c r="F352" s="19" t="s">
        <v>53</v>
      </c>
      <c r="G352" s="21" t="s">
        <v>34</v>
      </c>
      <c r="H352" s="7">
        <v>50001077</v>
      </c>
      <c r="I352" s="19" t="s">
        <v>24</v>
      </c>
      <c r="J352" s="22" t="s">
        <v>764</v>
      </c>
      <c r="K352" s="23" t="s">
        <v>1183</v>
      </c>
      <c r="L352" s="21" t="s">
        <v>882</v>
      </c>
      <c r="M352" s="19" t="s">
        <v>883</v>
      </c>
      <c r="N352" s="8">
        <v>33080000</v>
      </c>
      <c r="O352" s="5" t="s">
        <v>36</v>
      </c>
      <c r="P352" s="4" t="s">
        <v>1075</v>
      </c>
      <c r="Q352" s="7">
        <v>8</v>
      </c>
      <c r="R352" s="7" t="s">
        <v>1185</v>
      </c>
      <c r="S352" s="4" t="s">
        <v>1170</v>
      </c>
      <c r="T352" s="3">
        <v>1007020061</v>
      </c>
      <c r="U352" s="4" t="s">
        <v>763</v>
      </c>
      <c r="V352" s="6">
        <v>44589</v>
      </c>
      <c r="W352" s="9">
        <v>44600</v>
      </c>
      <c r="X352" s="6">
        <v>44599</v>
      </c>
      <c r="Y352" s="6">
        <f t="shared" si="20"/>
        <v>44839</v>
      </c>
    </row>
    <row r="353" spans="2:25" x14ac:dyDescent="0.25">
      <c r="B353" s="7">
        <v>2022</v>
      </c>
      <c r="C353" s="3">
        <v>220345</v>
      </c>
      <c r="D353" s="14" t="s">
        <v>765</v>
      </c>
      <c r="E353" s="19" t="s">
        <v>1430</v>
      </c>
      <c r="F353" s="19" t="s">
        <v>53</v>
      </c>
      <c r="G353" s="21" t="s">
        <v>34</v>
      </c>
      <c r="H353" s="7">
        <v>50001077</v>
      </c>
      <c r="I353" s="19" t="s">
        <v>24</v>
      </c>
      <c r="J353" s="22" t="s">
        <v>767</v>
      </c>
      <c r="K353" s="23" t="s">
        <v>1183</v>
      </c>
      <c r="L353" s="21" t="s">
        <v>35</v>
      </c>
      <c r="M353" s="19" t="s">
        <v>883</v>
      </c>
      <c r="N353" s="8">
        <v>26052000</v>
      </c>
      <c r="O353" s="5" t="s">
        <v>36</v>
      </c>
      <c r="P353" s="4" t="s">
        <v>1076</v>
      </c>
      <c r="Q353" s="7">
        <v>6</v>
      </c>
      <c r="R353" s="7" t="s">
        <v>1185</v>
      </c>
      <c r="S353" s="4" t="s">
        <v>1171</v>
      </c>
      <c r="T353" s="3">
        <v>40937641</v>
      </c>
      <c r="U353" s="4" t="s">
        <v>766</v>
      </c>
      <c r="V353" s="6">
        <v>44589</v>
      </c>
      <c r="W353" s="9">
        <v>44595</v>
      </c>
      <c r="X353" s="6">
        <v>44595</v>
      </c>
      <c r="Y353" s="6">
        <f t="shared" si="20"/>
        <v>44775</v>
      </c>
    </row>
    <row r="354" spans="2:25" x14ac:dyDescent="0.25">
      <c r="B354" s="7">
        <v>2022</v>
      </c>
      <c r="C354" s="3">
        <v>220346</v>
      </c>
      <c r="D354" s="14" t="s">
        <v>768</v>
      </c>
      <c r="E354" s="19" t="s">
        <v>1430</v>
      </c>
      <c r="F354" s="19" t="s">
        <v>53</v>
      </c>
      <c r="G354" s="21" t="s">
        <v>34</v>
      </c>
      <c r="H354" s="7">
        <v>50001077</v>
      </c>
      <c r="I354" s="19" t="s">
        <v>24</v>
      </c>
      <c r="J354" s="22" t="s">
        <v>770</v>
      </c>
      <c r="K354" s="23" t="s">
        <v>1183</v>
      </c>
      <c r="L354" s="21" t="s">
        <v>35</v>
      </c>
      <c r="M354" s="19" t="s">
        <v>883</v>
      </c>
      <c r="N354" s="8">
        <v>27912000</v>
      </c>
      <c r="O354" s="5" t="s">
        <v>36</v>
      </c>
      <c r="P354" s="4" t="s">
        <v>1077</v>
      </c>
      <c r="Q354" s="7">
        <v>6</v>
      </c>
      <c r="R354" s="7" t="s">
        <v>1185</v>
      </c>
      <c r="S354" s="4" t="s">
        <v>1172</v>
      </c>
      <c r="T354" s="3">
        <v>49744172</v>
      </c>
      <c r="U354" s="4" t="s">
        <v>769</v>
      </c>
      <c r="V354" s="6">
        <v>44589</v>
      </c>
      <c r="W354" s="9">
        <v>44595</v>
      </c>
      <c r="X354" s="6">
        <v>44594</v>
      </c>
      <c r="Y354" s="6">
        <f t="shared" si="20"/>
        <v>44774</v>
      </c>
    </row>
    <row r="355" spans="2:25" x14ac:dyDescent="0.25">
      <c r="B355" s="7">
        <v>2022</v>
      </c>
      <c r="C355" s="3">
        <v>220347</v>
      </c>
      <c r="D355" s="14" t="s">
        <v>771</v>
      </c>
      <c r="E355" s="19" t="s">
        <v>1430</v>
      </c>
      <c r="F355" s="19" t="s">
        <v>53</v>
      </c>
      <c r="G355" s="21" t="s">
        <v>34</v>
      </c>
      <c r="H355" s="7">
        <v>50001077</v>
      </c>
      <c r="I355" s="19" t="s">
        <v>24</v>
      </c>
      <c r="J355" s="22" t="s">
        <v>773</v>
      </c>
      <c r="K355" s="23" t="s">
        <v>1183</v>
      </c>
      <c r="L355" s="21" t="s">
        <v>884</v>
      </c>
      <c r="M355" s="19" t="s">
        <v>52</v>
      </c>
      <c r="N355" s="8">
        <v>49624000</v>
      </c>
      <c r="O355" s="5" t="s">
        <v>36</v>
      </c>
      <c r="P355" s="4" t="s">
        <v>1078</v>
      </c>
      <c r="Q355" s="7">
        <v>8</v>
      </c>
      <c r="R355" s="7" t="s">
        <v>1185</v>
      </c>
      <c r="S355" s="4" t="s">
        <v>1173</v>
      </c>
      <c r="T355" s="3">
        <v>52448847</v>
      </c>
      <c r="U355" s="4" t="s">
        <v>772</v>
      </c>
      <c r="V355" s="6">
        <v>44589</v>
      </c>
      <c r="W355" s="9">
        <v>44595</v>
      </c>
      <c r="X355" s="6">
        <v>44594</v>
      </c>
      <c r="Y355" s="6">
        <f t="shared" si="20"/>
        <v>44834</v>
      </c>
    </row>
    <row r="356" spans="2:25" x14ac:dyDescent="0.25">
      <c r="B356" s="7">
        <v>2022</v>
      </c>
      <c r="C356" s="3">
        <v>220348</v>
      </c>
      <c r="D356" s="14" t="s">
        <v>774</v>
      </c>
      <c r="E356" s="19" t="s">
        <v>1430</v>
      </c>
      <c r="F356" s="19" t="s">
        <v>53</v>
      </c>
      <c r="G356" s="21" t="s">
        <v>34</v>
      </c>
      <c r="H356" s="7">
        <v>50001077</v>
      </c>
      <c r="I356" s="19" t="s">
        <v>24</v>
      </c>
      <c r="J356" s="22" t="s">
        <v>776</v>
      </c>
      <c r="K356" s="23" t="s">
        <v>1183</v>
      </c>
      <c r="L356" s="21" t="s">
        <v>35</v>
      </c>
      <c r="M356" s="19" t="s">
        <v>52</v>
      </c>
      <c r="N356" s="8">
        <v>27912000</v>
      </c>
      <c r="O356" s="5" t="s">
        <v>36</v>
      </c>
      <c r="P356" s="4" t="s">
        <v>1079</v>
      </c>
      <c r="Q356" s="7">
        <v>6</v>
      </c>
      <c r="R356" s="7" t="s">
        <v>1185</v>
      </c>
      <c r="S356" s="4" t="s">
        <v>26</v>
      </c>
      <c r="T356" s="3">
        <v>79421325</v>
      </c>
      <c r="U356" s="4" t="s">
        <v>775</v>
      </c>
      <c r="V356" s="6">
        <v>44589</v>
      </c>
      <c r="W356" s="9">
        <v>44595</v>
      </c>
      <c r="X356" s="6">
        <v>44594</v>
      </c>
      <c r="Y356" s="6">
        <f t="shared" si="20"/>
        <v>44774</v>
      </c>
    </row>
    <row r="357" spans="2:25" x14ac:dyDescent="0.25">
      <c r="B357" s="7">
        <v>2022</v>
      </c>
      <c r="C357" s="3">
        <v>220349</v>
      </c>
      <c r="D357" s="14" t="s">
        <v>777</v>
      </c>
      <c r="E357" s="19" t="s">
        <v>1430</v>
      </c>
      <c r="F357" s="19" t="s">
        <v>53</v>
      </c>
      <c r="G357" s="21" t="s">
        <v>34</v>
      </c>
      <c r="H357" s="7">
        <v>50001077</v>
      </c>
      <c r="I357" s="19" t="s">
        <v>24</v>
      </c>
      <c r="J357" s="22" t="s">
        <v>779</v>
      </c>
      <c r="K357" s="23" t="s">
        <v>1183</v>
      </c>
      <c r="L357" s="21" t="s">
        <v>35</v>
      </c>
      <c r="M357" s="19" t="s">
        <v>52</v>
      </c>
      <c r="N357" s="8">
        <v>26670000</v>
      </c>
      <c r="O357" s="5" t="s">
        <v>36</v>
      </c>
      <c r="P357" s="4" t="s">
        <v>1080</v>
      </c>
      <c r="Q357" s="7">
        <v>6</v>
      </c>
      <c r="R357" s="7" t="s">
        <v>1185</v>
      </c>
      <c r="S357" s="4" t="s">
        <v>1169</v>
      </c>
      <c r="T357" s="3">
        <v>79481948</v>
      </c>
      <c r="U357" s="4" t="s">
        <v>778</v>
      </c>
      <c r="V357" s="6">
        <v>44589</v>
      </c>
      <c r="W357" s="9">
        <v>44595</v>
      </c>
      <c r="X357" s="6">
        <v>44595</v>
      </c>
      <c r="Y357" s="6">
        <f t="shared" si="20"/>
        <v>44775</v>
      </c>
    </row>
    <row r="358" spans="2:25" x14ac:dyDescent="0.25">
      <c r="B358" s="7">
        <v>2022</v>
      </c>
      <c r="C358" s="3">
        <v>220350</v>
      </c>
      <c r="D358" s="14" t="s">
        <v>780</v>
      </c>
      <c r="E358" s="19" t="s">
        <v>1430</v>
      </c>
      <c r="F358" s="19" t="s">
        <v>99</v>
      </c>
      <c r="G358" s="21" t="s">
        <v>34</v>
      </c>
      <c r="H358" s="7">
        <v>50001077</v>
      </c>
      <c r="I358" s="19" t="s">
        <v>24</v>
      </c>
      <c r="J358" s="22" t="s">
        <v>782</v>
      </c>
      <c r="K358" s="23" t="s">
        <v>1183</v>
      </c>
      <c r="L358" s="21" t="s">
        <v>35</v>
      </c>
      <c r="M358" s="19" t="s">
        <v>52</v>
      </c>
      <c r="N358" s="8">
        <v>11166000</v>
      </c>
      <c r="O358" s="5" t="s">
        <v>36</v>
      </c>
      <c r="P358" s="4" t="s">
        <v>1081</v>
      </c>
      <c r="Q358" s="7">
        <v>6</v>
      </c>
      <c r="R358" s="7" t="s">
        <v>1185</v>
      </c>
      <c r="S358" s="4" t="s">
        <v>1162</v>
      </c>
      <c r="T358" s="3">
        <v>39752159</v>
      </c>
      <c r="U358" s="4" t="s">
        <v>781</v>
      </c>
      <c r="V358" s="6">
        <v>44589</v>
      </c>
      <c r="W358" s="9">
        <v>44596</v>
      </c>
      <c r="X358" s="6">
        <v>44596</v>
      </c>
      <c r="Y358" s="6">
        <f t="shared" si="20"/>
        <v>44776</v>
      </c>
    </row>
    <row r="359" spans="2:25" x14ac:dyDescent="0.25">
      <c r="B359" s="7">
        <v>2022</v>
      </c>
      <c r="C359" s="3">
        <v>220351</v>
      </c>
      <c r="D359" s="14" t="s">
        <v>783</v>
      </c>
      <c r="E359" s="19" t="s">
        <v>1430</v>
      </c>
      <c r="F359" s="19" t="s">
        <v>53</v>
      </c>
      <c r="G359" s="21" t="s">
        <v>34</v>
      </c>
      <c r="H359" s="7">
        <v>50001077</v>
      </c>
      <c r="I359" s="19" t="s">
        <v>24</v>
      </c>
      <c r="J359" s="22" t="s">
        <v>785</v>
      </c>
      <c r="K359" s="23" t="s">
        <v>1183</v>
      </c>
      <c r="L359" s="21" t="s">
        <v>35</v>
      </c>
      <c r="M359" s="19" t="s">
        <v>52</v>
      </c>
      <c r="N359" s="8">
        <v>21402000</v>
      </c>
      <c r="O359" s="5" t="s">
        <v>36</v>
      </c>
      <c r="P359" s="4" t="s">
        <v>1082</v>
      </c>
      <c r="Q359" s="7">
        <v>6</v>
      </c>
      <c r="R359" s="7" t="s">
        <v>1185</v>
      </c>
      <c r="S359" s="4" t="s">
        <v>33</v>
      </c>
      <c r="T359" s="3">
        <v>1022397484</v>
      </c>
      <c r="U359" s="4" t="s">
        <v>784</v>
      </c>
      <c r="V359" s="6">
        <v>44589</v>
      </c>
      <c r="W359" s="9">
        <v>44595</v>
      </c>
      <c r="X359" s="6">
        <v>44595</v>
      </c>
      <c r="Y359" s="6">
        <f t="shared" si="20"/>
        <v>44775</v>
      </c>
    </row>
    <row r="360" spans="2:25" x14ac:dyDescent="0.25">
      <c r="B360" s="7">
        <v>2022</v>
      </c>
      <c r="C360" s="3">
        <v>220352</v>
      </c>
      <c r="D360" s="14" t="s">
        <v>786</v>
      </c>
      <c r="E360" s="19" t="s">
        <v>1430</v>
      </c>
      <c r="F360" s="19" t="s">
        <v>53</v>
      </c>
      <c r="G360" s="21" t="s">
        <v>34</v>
      </c>
      <c r="H360" s="7">
        <v>50001077</v>
      </c>
      <c r="I360" s="19" t="s">
        <v>24</v>
      </c>
      <c r="J360" s="22" t="s">
        <v>788</v>
      </c>
      <c r="K360" s="23" t="s">
        <v>1183</v>
      </c>
      <c r="L360" s="21" t="s">
        <v>35</v>
      </c>
      <c r="M360" s="19" t="s">
        <v>52</v>
      </c>
      <c r="N360" s="8">
        <v>27912000</v>
      </c>
      <c r="O360" s="5" t="s">
        <v>36</v>
      </c>
      <c r="P360" s="4" t="s">
        <v>1083</v>
      </c>
      <c r="Q360" s="7">
        <v>6</v>
      </c>
      <c r="R360" s="7" t="s">
        <v>1185</v>
      </c>
      <c r="S360" s="4" t="s">
        <v>26</v>
      </c>
      <c r="T360" s="3">
        <v>1032364276</v>
      </c>
      <c r="U360" s="4" t="s">
        <v>787</v>
      </c>
      <c r="V360" s="6">
        <v>44589</v>
      </c>
      <c r="W360" s="9">
        <v>44596</v>
      </c>
      <c r="X360" s="6">
        <v>44596</v>
      </c>
      <c r="Y360" s="6">
        <f t="shared" si="20"/>
        <v>44776</v>
      </c>
    </row>
    <row r="361" spans="2:25" x14ac:dyDescent="0.25">
      <c r="B361" s="7">
        <v>2022</v>
      </c>
      <c r="C361" s="3">
        <v>220353</v>
      </c>
      <c r="D361" s="14" t="s">
        <v>789</v>
      </c>
      <c r="E361" s="19" t="s">
        <v>1430</v>
      </c>
      <c r="F361" s="19" t="s">
        <v>53</v>
      </c>
      <c r="G361" s="21" t="s">
        <v>41</v>
      </c>
      <c r="H361" s="7">
        <v>50001068</v>
      </c>
      <c r="I361" s="19" t="s">
        <v>30</v>
      </c>
      <c r="J361" s="22" t="s">
        <v>791</v>
      </c>
      <c r="K361" s="23" t="s">
        <v>1183</v>
      </c>
      <c r="L361" s="21" t="s">
        <v>40</v>
      </c>
      <c r="M361" s="19" t="s">
        <v>52</v>
      </c>
      <c r="N361" s="8">
        <v>86768000</v>
      </c>
      <c r="O361" s="5" t="s">
        <v>36</v>
      </c>
      <c r="P361" s="4" t="s">
        <v>1084</v>
      </c>
      <c r="Q361" s="7">
        <v>11</v>
      </c>
      <c r="R361" s="7" t="s">
        <v>1185</v>
      </c>
      <c r="S361" s="4" t="s">
        <v>1120</v>
      </c>
      <c r="T361" s="3">
        <v>63477140</v>
      </c>
      <c r="U361" s="4" t="s">
        <v>790</v>
      </c>
      <c r="V361" s="6">
        <v>44589</v>
      </c>
      <c r="W361" s="9">
        <v>44595</v>
      </c>
      <c r="X361" s="6">
        <v>44593</v>
      </c>
      <c r="Y361" s="6">
        <f t="shared" si="20"/>
        <v>44923</v>
      </c>
    </row>
    <row r="362" spans="2:25" x14ac:dyDescent="0.25">
      <c r="B362" s="7">
        <v>2022</v>
      </c>
      <c r="C362" s="3">
        <v>220354</v>
      </c>
      <c r="D362" s="14" t="s">
        <v>792</v>
      </c>
      <c r="E362" s="19" t="s">
        <v>1430</v>
      </c>
      <c r="F362" s="19" t="s">
        <v>99</v>
      </c>
      <c r="G362" s="21" t="s">
        <v>43</v>
      </c>
      <c r="H362" s="7">
        <v>50001077</v>
      </c>
      <c r="I362" s="19" t="s">
        <v>24</v>
      </c>
      <c r="J362" s="22" t="s">
        <v>794</v>
      </c>
      <c r="K362" s="23" t="s">
        <v>1183</v>
      </c>
      <c r="L362" s="21" t="s">
        <v>35</v>
      </c>
      <c r="M362" s="19" t="s">
        <v>52</v>
      </c>
      <c r="N362" s="8">
        <v>11166000</v>
      </c>
      <c r="O362" s="5" t="s">
        <v>36</v>
      </c>
      <c r="P362" s="4" t="s">
        <v>1085</v>
      </c>
      <c r="Q362" s="7">
        <v>6</v>
      </c>
      <c r="R362" s="7" t="s">
        <v>1185</v>
      </c>
      <c r="S362" s="4" t="s">
        <v>1162</v>
      </c>
      <c r="T362" s="3">
        <v>80353098</v>
      </c>
      <c r="U362" s="4" t="s">
        <v>793</v>
      </c>
      <c r="V362" s="6">
        <v>44589</v>
      </c>
      <c r="W362" s="9">
        <v>44600</v>
      </c>
      <c r="X362" s="6">
        <v>44599</v>
      </c>
      <c r="Y362" s="6">
        <f t="shared" si="20"/>
        <v>44779</v>
      </c>
    </row>
    <row r="363" spans="2:25" x14ac:dyDescent="0.25">
      <c r="B363" s="7">
        <v>2022</v>
      </c>
      <c r="C363" s="3">
        <v>220355</v>
      </c>
      <c r="D363" s="14" t="s">
        <v>795</v>
      </c>
      <c r="E363" s="19" t="s">
        <v>1430</v>
      </c>
      <c r="F363" s="19" t="s">
        <v>53</v>
      </c>
      <c r="G363" s="21" t="s">
        <v>34</v>
      </c>
      <c r="H363" s="7">
        <v>50001077</v>
      </c>
      <c r="I363" s="19" t="s">
        <v>24</v>
      </c>
      <c r="J363" s="22" t="s">
        <v>797</v>
      </c>
      <c r="K363" s="23" t="s">
        <v>1183</v>
      </c>
      <c r="L363" s="21" t="s">
        <v>882</v>
      </c>
      <c r="M363" s="19" t="s">
        <v>887</v>
      </c>
      <c r="N363" s="8">
        <v>23260000</v>
      </c>
      <c r="O363" s="5" t="s">
        <v>36</v>
      </c>
      <c r="P363" s="4" t="s">
        <v>1086</v>
      </c>
      <c r="Q363" s="7">
        <v>5</v>
      </c>
      <c r="R363" s="7" t="s">
        <v>1185</v>
      </c>
      <c r="S363" s="4" t="s">
        <v>1174</v>
      </c>
      <c r="T363" s="3">
        <v>51967862</v>
      </c>
      <c r="U363" s="4" t="s">
        <v>796</v>
      </c>
      <c r="V363" s="6">
        <v>44589</v>
      </c>
      <c r="W363" s="9">
        <v>44600</v>
      </c>
      <c r="X363" s="6">
        <v>44599</v>
      </c>
      <c r="Y363" s="6">
        <f t="shared" si="20"/>
        <v>44749</v>
      </c>
    </row>
    <row r="364" spans="2:25" x14ac:dyDescent="0.25">
      <c r="B364" s="7">
        <v>2022</v>
      </c>
      <c r="C364" s="3">
        <v>220356</v>
      </c>
      <c r="D364" s="14" t="s">
        <v>798</v>
      </c>
      <c r="E364" s="19" t="s">
        <v>1430</v>
      </c>
      <c r="F364" s="19" t="s">
        <v>53</v>
      </c>
      <c r="G364" s="21" t="s">
        <v>34</v>
      </c>
      <c r="H364" s="7">
        <v>50001077</v>
      </c>
      <c r="I364" s="19" t="s">
        <v>24</v>
      </c>
      <c r="J364" s="22" t="s">
        <v>800</v>
      </c>
      <c r="K364" s="23" t="s">
        <v>1183</v>
      </c>
      <c r="L364" s="21" t="s">
        <v>882</v>
      </c>
      <c r="M364" s="19" t="s">
        <v>883</v>
      </c>
      <c r="N364" s="8">
        <v>49624000</v>
      </c>
      <c r="O364" s="5" t="s">
        <v>36</v>
      </c>
      <c r="P364" s="4" t="s">
        <v>1087</v>
      </c>
      <c r="Q364" s="7">
        <v>8</v>
      </c>
      <c r="R364" s="7" t="s">
        <v>1185</v>
      </c>
      <c r="S364" s="4" t="s">
        <v>1166</v>
      </c>
      <c r="T364" s="3">
        <v>1010166333</v>
      </c>
      <c r="U364" s="4" t="s">
        <v>799</v>
      </c>
      <c r="V364" s="6">
        <v>44589</v>
      </c>
      <c r="W364" s="9">
        <v>44596</v>
      </c>
      <c r="X364" s="6">
        <v>44596</v>
      </c>
      <c r="Y364" s="6">
        <f t="shared" si="20"/>
        <v>44836</v>
      </c>
    </row>
    <row r="365" spans="2:25" x14ac:dyDescent="0.25">
      <c r="B365" s="7">
        <v>2022</v>
      </c>
      <c r="C365" s="3">
        <v>220357</v>
      </c>
      <c r="D365" s="14" t="s">
        <v>801</v>
      </c>
      <c r="E365" s="19" t="s">
        <v>1430</v>
      </c>
      <c r="F365" s="19" t="s">
        <v>53</v>
      </c>
      <c r="G365" s="21" t="s">
        <v>34</v>
      </c>
      <c r="H365" s="7">
        <v>50001077</v>
      </c>
      <c r="I365" s="19" t="s">
        <v>24</v>
      </c>
      <c r="J365" s="22" t="s">
        <v>577</v>
      </c>
      <c r="K365" s="23" t="s">
        <v>1183</v>
      </c>
      <c r="L365" s="21" t="s">
        <v>882</v>
      </c>
      <c r="M365" s="19" t="s">
        <v>883</v>
      </c>
      <c r="N365" s="8">
        <v>33080000</v>
      </c>
      <c r="O365" s="5" t="s">
        <v>36</v>
      </c>
      <c r="P365" s="4" t="s">
        <v>1088</v>
      </c>
      <c r="Q365" s="7">
        <v>8</v>
      </c>
      <c r="R365" s="7" t="s">
        <v>1185</v>
      </c>
      <c r="S365" s="4" t="s">
        <v>33</v>
      </c>
      <c r="T365" s="3">
        <v>79537053</v>
      </c>
      <c r="U365" s="4" t="s">
        <v>802</v>
      </c>
      <c r="V365" s="6">
        <v>44589</v>
      </c>
      <c r="W365" s="9">
        <v>44595</v>
      </c>
      <c r="X365" s="6">
        <v>44594</v>
      </c>
      <c r="Y365" s="6">
        <f t="shared" si="20"/>
        <v>44834</v>
      </c>
    </row>
    <row r="366" spans="2:25" x14ac:dyDescent="0.25">
      <c r="B366" s="7">
        <v>2022</v>
      </c>
      <c r="C366" s="3">
        <v>220358</v>
      </c>
      <c r="D366" s="14" t="s">
        <v>803</v>
      </c>
      <c r="E366" s="19" t="s">
        <v>1430</v>
      </c>
      <c r="F366" s="19" t="s">
        <v>53</v>
      </c>
      <c r="G366" s="21" t="s">
        <v>34</v>
      </c>
      <c r="H366" s="7">
        <v>50001077</v>
      </c>
      <c r="I366" s="19" t="s">
        <v>24</v>
      </c>
      <c r="J366" s="22" t="s">
        <v>805</v>
      </c>
      <c r="K366" s="23" t="s">
        <v>1183</v>
      </c>
      <c r="L366" s="21" t="s">
        <v>35</v>
      </c>
      <c r="M366" s="19" t="s">
        <v>883</v>
      </c>
      <c r="N366" s="8">
        <v>21402000</v>
      </c>
      <c r="O366" s="5" t="s">
        <v>36</v>
      </c>
      <c r="P366" s="4" t="s">
        <v>1089</v>
      </c>
      <c r="Q366" s="7">
        <v>6</v>
      </c>
      <c r="R366" s="7" t="s">
        <v>1185</v>
      </c>
      <c r="S366" s="4" t="s">
        <v>1121</v>
      </c>
      <c r="T366" s="3">
        <v>79915268</v>
      </c>
      <c r="U366" s="4" t="s">
        <v>804</v>
      </c>
      <c r="V366" s="6">
        <v>44589</v>
      </c>
      <c r="W366" s="9">
        <v>44595</v>
      </c>
      <c r="X366" s="6">
        <v>44593</v>
      </c>
      <c r="Y366" s="6">
        <f t="shared" si="20"/>
        <v>44773</v>
      </c>
    </row>
    <row r="367" spans="2:25" x14ac:dyDescent="0.25">
      <c r="B367" s="7">
        <v>2022</v>
      </c>
      <c r="C367" s="3">
        <v>220359</v>
      </c>
      <c r="D367" s="14" t="s">
        <v>806</v>
      </c>
      <c r="E367" s="19" t="s">
        <v>1430</v>
      </c>
      <c r="F367" s="19" t="s">
        <v>53</v>
      </c>
      <c r="G367" s="21" t="s">
        <v>34</v>
      </c>
      <c r="H367" s="7">
        <v>50001077</v>
      </c>
      <c r="I367" s="19" t="s">
        <v>24</v>
      </c>
      <c r="J367" s="22" t="s">
        <v>808</v>
      </c>
      <c r="K367" s="23" t="s">
        <v>1183</v>
      </c>
      <c r="L367" s="21" t="s">
        <v>35</v>
      </c>
      <c r="M367" s="19" t="s">
        <v>883</v>
      </c>
      <c r="N367" s="8">
        <v>21402000</v>
      </c>
      <c r="O367" s="5" t="s">
        <v>36</v>
      </c>
      <c r="P367" s="4" t="s">
        <v>1089</v>
      </c>
      <c r="Q367" s="7">
        <v>6</v>
      </c>
      <c r="R367" s="7" t="s">
        <v>1185</v>
      </c>
      <c r="S367" s="4" t="s">
        <v>1175</v>
      </c>
      <c r="T367" s="3">
        <v>1018443671</v>
      </c>
      <c r="U367" s="4" t="s">
        <v>807</v>
      </c>
      <c r="V367" s="6">
        <v>44589</v>
      </c>
      <c r="W367" s="9">
        <v>44595</v>
      </c>
      <c r="X367" s="6">
        <v>44595</v>
      </c>
      <c r="Y367" s="6">
        <f t="shared" si="20"/>
        <v>44775</v>
      </c>
    </row>
    <row r="368" spans="2:25" x14ac:dyDescent="0.25">
      <c r="B368" s="7">
        <v>2022</v>
      </c>
      <c r="C368" s="3">
        <v>220360</v>
      </c>
      <c r="D368" s="14" t="s">
        <v>809</v>
      </c>
      <c r="E368" s="19" t="s">
        <v>1430</v>
      </c>
      <c r="F368" s="19" t="s">
        <v>53</v>
      </c>
      <c r="G368" s="21" t="s">
        <v>34</v>
      </c>
      <c r="H368" s="7">
        <v>50001077</v>
      </c>
      <c r="I368" s="19" t="s">
        <v>24</v>
      </c>
      <c r="J368" s="22" t="s">
        <v>811</v>
      </c>
      <c r="K368" s="23" t="s">
        <v>1183</v>
      </c>
      <c r="L368" s="21" t="s">
        <v>882</v>
      </c>
      <c r="M368" s="19" t="s">
        <v>888</v>
      </c>
      <c r="N368" s="8">
        <v>52104000</v>
      </c>
      <c r="O368" s="5" t="s">
        <v>36</v>
      </c>
      <c r="P368" s="4" t="s">
        <v>1090</v>
      </c>
      <c r="Q368" s="7">
        <v>8</v>
      </c>
      <c r="R368" s="7" t="s">
        <v>1185</v>
      </c>
      <c r="S368" s="4" t="s">
        <v>1176</v>
      </c>
      <c r="T368" s="3">
        <v>80220960</v>
      </c>
      <c r="U368" s="4" t="s">
        <v>810</v>
      </c>
      <c r="V368" s="6">
        <v>44589</v>
      </c>
      <c r="W368" s="9">
        <v>44600</v>
      </c>
      <c r="X368" s="6">
        <v>44613</v>
      </c>
      <c r="Y368" s="6">
        <f t="shared" si="20"/>
        <v>44853</v>
      </c>
    </row>
    <row r="369" spans="2:25" x14ac:dyDescent="0.25">
      <c r="B369" s="7">
        <v>2022</v>
      </c>
      <c r="C369" s="3">
        <v>220361</v>
      </c>
      <c r="D369" s="14" t="s">
        <v>812</v>
      </c>
      <c r="E369" s="19" t="s">
        <v>1430</v>
      </c>
      <c r="F369" s="19" t="s">
        <v>53</v>
      </c>
      <c r="G369" s="21" t="s">
        <v>34</v>
      </c>
      <c r="H369" s="7">
        <v>50001077</v>
      </c>
      <c r="I369" s="19" t="s">
        <v>24</v>
      </c>
      <c r="J369" s="22" t="s">
        <v>814</v>
      </c>
      <c r="K369" s="23" t="s">
        <v>1183</v>
      </c>
      <c r="L369" s="21" t="s">
        <v>882</v>
      </c>
      <c r="M369" s="19" t="s">
        <v>883</v>
      </c>
      <c r="N369" s="8">
        <v>53960000</v>
      </c>
      <c r="O369" s="5" t="s">
        <v>36</v>
      </c>
      <c r="P369" s="4" t="s">
        <v>1091</v>
      </c>
      <c r="Q369" s="7">
        <v>8</v>
      </c>
      <c r="R369" s="7" t="s">
        <v>1185</v>
      </c>
      <c r="S369" s="4" t="s">
        <v>1177</v>
      </c>
      <c r="T369" s="3">
        <v>19259976</v>
      </c>
      <c r="U369" s="4" t="s">
        <v>813</v>
      </c>
      <c r="V369" s="6">
        <v>44589</v>
      </c>
      <c r="W369" s="9">
        <v>44600</v>
      </c>
      <c r="X369" s="6">
        <v>44599</v>
      </c>
      <c r="Y369" s="6">
        <f t="shared" si="20"/>
        <v>44839</v>
      </c>
    </row>
    <row r="370" spans="2:25" x14ac:dyDescent="0.25">
      <c r="B370" s="7">
        <v>2022</v>
      </c>
      <c r="C370" s="3">
        <v>220362</v>
      </c>
      <c r="D370" s="14" t="s">
        <v>815</v>
      </c>
      <c r="E370" s="19" t="s">
        <v>1430</v>
      </c>
      <c r="F370" s="19" t="s">
        <v>53</v>
      </c>
      <c r="G370" s="21" t="s">
        <v>34</v>
      </c>
      <c r="H370" s="7">
        <v>50001077</v>
      </c>
      <c r="I370" s="19" t="s">
        <v>24</v>
      </c>
      <c r="J370" s="22" t="s">
        <v>817</v>
      </c>
      <c r="K370" s="23" t="s">
        <v>1183</v>
      </c>
      <c r="L370" s="21" t="s">
        <v>882</v>
      </c>
      <c r="M370" s="19" t="s">
        <v>883</v>
      </c>
      <c r="N370" s="8">
        <v>41424000</v>
      </c>
      <c r="O370" s="5" t="s">
        <v>42</v>
      </c>
      <c r="P370" s="4" t="s">
        <v>1092</v>
      </c>
      <c r="Q370" s="7">
        <v>8</v>
      </c>
      <c r="R370" s="7" t="s">
        <v>1185</v>
      </c>
      <c r="S370" s="4" t="s">
        <v>26</v>
      </c>
      <c r="T370" s="3">
        <v>19436888</v>
      </c>
      <c r="U370" s="4" t="s">
        <v>816</v>
      </c>
      <c r="V370" s="6">
        <v>44589</v>
      </c>
      <c r="W370" s="9">
        <v>44596</v>
      </c>
      <c r="X370" s="6">
        <v>44596</v>
      </c>
      <c r="Y370" s="6">
        <f t="shared" si="20"/>
        <v>44836</v>
      </c>
    </row>
    <row r="371" spans="2:25" x14ac:dyDescent="0.25">
      <c r="B371" s="7">
        <v>2022</v>
      </c>
      <c r="C371" s="3">
        <v>220363</v>
      </c>
      <c r="D371" s="14" t="s">
        <v>818</v>
      </c>
      <c r="E371" s="19" t="s">
        <v>1430</v>
      </c>
      <c r="F371" s="19" t="s">
        <v>53</v>
      </c>
      <c r="G371" s="21" t="s">
        <v>34</v>
      </c>
      <c r="H371" s="7">
        <v>50001077</v>
      </c>
      <c r="I371" s="19" t="s">
        <v>24</v>
      </c>
      <c r="J371" s="22" t="s">
        <v>820</v>
      </c>
      <c r="K371" s="23" t="s">
        <v>1183</v>
      </c>
      <c r="L371" s="21" t="s">
        <v>35</v>
      </c>
      <c r="M371" s="19" t="s">
        <v>883</v>
      </c>
      <c r="N371" s="8">
        <v>40470000</v>
      </c>
      <c r="O371" s="5" t="s">
        <v>36</v>
      </c>
      <c r="P371" s="4" t="s">
        <v>1093</v>
      </c>
      <c r="Q371" s="7">
        <v>6</v>
      </c>
      <c r="R371" s="7" t="s">
        <v>1185</v>
      </c>
      <c r="S371" s="4" t="s">
        <v>1178</v>
      </c>
      <c r="T371" s="3">
        <v>52861759</v>
      </c>
      <c r="U371" s="4" t="s">
        <v>819</v>
      </c>
      <c r="V371" s="6">
        <v>44589</v>
      </c>
      <c r="W371" s="9">
        <v>44595</v>
      </c>
      <c r="X371" s="6">
        <v>44594</v>
      </c>
      <c r="Y371" s="6">
        <f t="shared" si="20"/>
        <v>44774</v>
      </c>
    </row>
    <row r="372" spans="2:25" x14ac:dyDescent="0.25">
      <c r="B372" s="7">
        <v>2022</v>
      </c>
      <c r="C372" s="3">
        <v>220364</v>
      </c>
      <c r="D372" s="14" t="s">
        <v>821</v>
      </c>
      <c r="E372" s="19" t="s">
        <v>1430</v>
      </c>
      <c r="F372" s="19" t="s">
        <v>99</v>
      </c>
      <c r="G372" s="21" t="s">
        <v>34</v>
      </c>
      <c r="H372" s="7">
        <v>50001077</v>
      </c>
      <c r="I372" s="19" t="s">
        <v>24</v>
      </c>
      <c r="J372" s="22" t="s">
        <v>577</v>
      </c>
      <c r="K372" s="23" t="s">
        <v>1183</v>
      </c>
      <c r="L372" s="21" t="s">
        <v>35</v>
      </c>
      <c r="M372" s="19" t="s">
        <v>883</v>
      </c>
      <c r="N372" s="8">
        <v>11166000</v>
      </c>
      <c r="O372" s="5" t="s">
        <v>36</v>
      </c>
      <c r="P372" s="4" t="s">
        <v>1094</v>
      </c>
      <c r="Q372" s="7">
        <v>6</v>
      </c>
      <c r="R372" s="7" t="s">
        <v>1185</v>
      </c>
      <c r="S372" s="4" t="s">
        <v>1162</v>
      </c>
      <c r="T372" s="3">
        <v>1020836400</v>
      </c>
      <c r="U372" s="4" t="s">
        <v>822</v>
      </c>
      <c r="V372" s="6">
        <v>44589</v>
      </c>
      <c r="W372" s="9">
        <v>44600</v>
      </c>
      <c r="X372" s="6">
        <v>44599</v>
      </c>
      <c r="Y372" s="6">
        <f t="shared" si="20"/>
        <v>44779</v>
      </c>
    </row>
    <row r="373" spans="2:25" x14ac:dyDescent="0.25">
      <c r="B373" s="7">
        <v>2022</v>
      </c>
      <c r="C373" s="3">
        <v>220365</v>
      </c>
      <c r="D373" s="14" t="s">
        <v>1180</v>
      </c>
      <c r="E373" s="19" t="s">
        <v>1430</v>
      </c>
      <c r="F373" s="19" t="s">
        <v>1181</v>
      </c>
      <c r="G373" s="21" t="s">
        <v>836</v>
      </c>
      <c r="H373" s="15">
        <v>50001039</v>
      </c>
      <c r="I373" s="19" t="s">
        <v>837</v>
      </c>
      <c r="J373" s="22" t="s">
        <v>1182</v>
      </c>
      <c r="K373" s="23" t="s">
        <v>1183</v>
      </c>
      <c r="L373" s="21" t="s">
        <v>1183</v>
      </c>
      <c r="M373" s="19" t="s">
        <v>1183</v>
      </c>
      <c r="N373" s="8">
        <v>2613413919</v>
      </c>
      <c r="O373" s="5" t="s">
        <v>36</v>
      </c>
      <c r="P373" s="4" t="s">
        <v>1184</v>
      </c>
      <c r="Q373" s="7">
        <v>6</v>
      </c>
      <c r="R373" s="7" t="s">
        <v>1185</v>
      </c>
      <c r="S373" s="4" t="s">
        <v>1162</v>
      </c>
      <c r="T373" s="3">
        <v>901077952</v>
      </c>
      <c r="U373" s="4" t="s">
        <v>1186</v>
      </c>
      <c r="V373" s="6">
        <v>44620</v>
      </c>
      <c r="W373" s="9">
        <v>44602</v>
      </c>
      <c r="X373" s="6">
        <v>44602</v>
      </c>
      <c r="Y373" s="6">
        <f t="shared" si="20"/>
        <v>44782</v>
      </c>
    </row>
    <row r="374" spans="2:25" x14ac:dyDescent="0.25">
      <c r="B374" s="7">
        <v>2022</v>
      </c>
      <c r="C374" s="7">
        <v>220366</v>
      </c>
      <c r="D374" s="3" t="s">
        <v>1198</v>
      </c>
      <c r="E374" s="19" t="s">
        <v>1192</v>
      </c>
      <c r="F374" s="19" t="s">
        <v>1188</v>
      </c>
      <c r="G374" s="21" t="s">
        <v>838</v>
      </c>
      <c r="H374" s="7">
        <v>50001034</v>
      </c>
      <c r="I374" s="19" t="s">
        <v>839</v>
      </c>
      <c r="J374" s="22" t="s">
        <v>1199</v>
      </c>
      <c r="K374" s="23" t="s">
        <v>1183</v>
      </c>
      <c r="L374" s="19" t="s">
        <v>1183</v>
      </c>
      <c r="M374" s="19" t="s">
        <v>1183</v>
      </c>
      <c r="N374" s="4">
        <v>6545000</v>
      </c>
      <c r="O374" s="4" t="s">
        <v>36</v>
      </c>
      <c r="P374" s="4" t="s">
        <v>1200</v>
      </c>
      <c r="Q374" s="3">
        <v>12</v>
      </c>
      <c r="R374" s="7" t="s">
        <v>1185</v>
      </c>
      <c r="S374" s="4" t="s">
        <v>1201</v>
      </c>
      <c r="T374" s="3">
        <v>900457033</v>
      </c>
      <c r="U374" s="4" t="s">
        <v>1202</v>
      </c>
      <c r="V374" s="6">
        <v>44630</v>
      </c>
      <c r="W374" s="6">
        <v>44634</v>
      </c>
      <c r="X374" s="6">
        <v>44630</v>
      </c>
      <c r="Y374" s="6">
        <f t="shared" si="20"/>
        <v>44990</v>
      </c>
    </row>
    <row r="375" spans="2:25" x14ac:dyDescent="0.25">
      <c r="B375" s="7">
        <v>2022</v>
      </c>
      <c r="C375" s="7">
        <v>220367</v>
      </c>
      <c r="D375" s="3" t="s">
        <v>1203</v>
      </c>
      <c r="E375" s="19" t="s">
        <v>1191</v>
      </c>
      <c r="F375" s="19" t="s">
        <v>1188</v>
      </c>
      <c r="G375" s="21" t="s">
        <v>45</v>
      </c>
      <c r="H375" s="7">
        <v>50001063</v>
      </c>
      <c r="I375" s="19" t="s">
        <v>25</v>
      </c>
      <c r="J375" s="22" t="s">
        <v>1204</v>
      </c>
      <c r="K375" s="23" t="s">
        <v>1183</v>
      </c>
      <c r="L375" s="19" t="s">
        <v>1183</v>
      </c>
      <c r="M375" s="19" t="s">
        <v>1183</v>
      </c>
      <c r="N375" s="4">
        <v>188496000</v>
      </c>
      <c r="O375" s="4" t="s">
        <v>897</v>
      </c>
      <c r="P375" s="4" t="s">
        <v>1205</v>
      </c>
      <c r="Q375" s="3">
        <v>12</v>
      </c>
      <c r="R375" s="7" t="s">
        <v>1185</v>
      </c>
      <c r="S375" s="4" t="s">
        <v>1206</v>
      </c>
      <c r="T375" s="3">
        <v>830122566</v>
      </c>
      <c r="U375" s="4" t="s">
        <v>1207</v>
      </c>
      <c r="V375" s="6">
        <v>44635</v>
      </c>
      <c r="W375" s="6">
        <v>44643</v>
      </c>
      <c r="X375" s="6">
        <v>44646</v>
      </c>
      <c r="Y375" s="6">
        <f t="shared" si="20"/>
        <v>45006</v>
      </c>
    </row>
    <row r="376" spans="2:25" x14ac:dyDescent="0.25">
      <c r="B376" s="7">
        <v>2022</v>
      </c>
      <c r="C376" s="7">
        <v>220368</v>
      </c>
      <c r="D376" s="3" t="s">
        <v>1208</v>
      </c>
      <c r="E376" s="19" t="s">
        <v>1209</v>
      </c>
      <c r="F376" s="19" t="s">
        <v>1188</v>
      </c>
      <c r="G376" s="21" t="s">
        <v>863</v>
      </c>
      <c r="H376" s="7">
        <v>50001045</v>
      </c>
      <c r="I376" s="19" t="s">
        <v>864</v>
      </c>
      <c r="J376" s="22" t="s">
        <v>1210</v>
      </c>
      <c r="K376" s="23" t="s">
        <v>1183</v>
      </c>
      <c r="L376" s="19" t="s">
        <v>1183</v>
      </c>
      <c r="M376" s="19" t="s">
        <v>1183</v>
      </c>
      <c r="N376" s="4">
        <v>818281523</v>
      </c>
      <c r="O376" s="4" t="s">
        <v>1211</v>
      </c>
      <c r="P376" s="4" t="s">
        <v>1212</v>
      </c>
      <c r="Q376" s="3">
        <v>12</v>
      </c>
      <c r="R376" s="7" t="s">
        <v>1185</v>
      </c>
      <c r="S376" s="4" t="s">
        <v>1213</v>
      </c>
      <c r="T376" s="3">
        <v>800182091</v>
      </c>
      <c r="U376" s="4" t="s">
        <v>1214</v>
      </c>
      <c r="V376" s="6">
        <v>44642</v>
      </c>
      <c r="W376" s="6">
        <v>44643</v>
      </c>
      <c r="X376" s="6">
        <v>44642</v>
      </c>
      <c r="Y376" s="6">
        <f t="shared" si="20"/>
        <v>45002</v>
      </c>
    </row>
    <row r="377" spans="2:25" x14ac:dyDescent="0.25">
      <c r="B377" s="7">
        <v>2022</v>
      </c>
      <c r="C377" s="7">
        <v>220369</v>
      </c>
      <c r="D377" s="3" t="s">
        <v>1215</v>
      </c>
      <c r="E377" s="19" t="s">
        <v>1192</v>
      </c>
      <c r="F377" s="19" t="s">
        <v>1216</v>
      </c>
      <c r="G377" s="21" t="s">
        <v>41</v>
      </c>
      <c r="H377" s="7">
        <v>50001067</v>
      </c>
      <c r="I377" s="19" t="s">
        <v>32</v>
      </c>
      <c r="J377" s="22" t="s">
        <v>1217</v>
      </c>
      <c r="K377" s="23" t="s">
        <v>1183</v>
      </c>
      <c r="L377" s="19" t="s">
        <v>1183</v>
      </c>
      <c r="M377" s="19" t="s">
        <v>1183</v>
      </c>
      <c r="N377" s="4">
        <v>49676632</v>
      </c>
      <c r="O377" s="4" t="s">
        <v>42</v>
      </c>
      <c r="P377" s="4" t="s">
        <v>1218</v>
      </c>
      <c r="Q377" s="3">
        <v>10</v>
      </c>
      <c r="R377" s="7" t="s">
        <v>1185</v>
      </c>
      <c r="S377" s="4" t="s">
        <v>1219</v>
      </c>
      <c r="T377" s="3">
        <v>900459737</v>
      </c>
      <c r="U377" s="4" t="s">
        <v>1193</v>
      </c>
      <c r="V377" s="6">
        <v>44645</v>
      </c>
      <c r="W377" s="6">
        <v>44652</v>
      </c>
      <c r="X377" s="6">
        <v>44652</v>
      </c>
      <c r="Y377" s="6">
        <f t="shared" si="20"/>
        <v>44952</v>
      </c>
    </row>
    <row r="378" spans="2:25" x14ac:dyDescent="0.25">
      <c r="B378" s="7">
        <v>2022</v>
      </c>
      <c r="C378" s="7">
        <v>220370</v>
      </c>
      <c r="D378" s="3" t="s">
        <v>1220</v>
      </c>
      <c r="E378" s="19" t="s">
        <v>1192</v>
      </c>
      <c r="F378" s="19" t="s">
        <v>1188</v>
      </c>
      <c r="G378" s="21" t="s">
        <v>41</v>
      </c>
      <c r="H378" s="7">
        <v>50001068</v>
      </c>
      <c r="I378" s="19" t="s">
        <v>30</v>
      </c>
      <c r="J378" s="22" t="s">
        <v>1221</v>
      </c>
      <c r="K378" s="23" t="s">
        <v>1183</v>
      </c>
      <c r="L378" s="19" t="s">
        <v>1183</v>
      </c>
      <c r="M378" s="19" t="s">
        <v>1183</v>
      </c>
      <c r="N378" s="4">
        <v>11447800</v>
      </c>
      <c r="O378" s="4" t="s">
        <v>36</v>
      </c>
      <c r="P378" s="4" t="s">
        <v>1222</v>
      </c>
      <c r="Q378" s="3">
        <v>2</v>
      </c>
      <c r="R378" s="7" t="s">
        <v>1185</v>
      </c>
      <c r="S378" s="4" t="s">
        <v>1223</v>
      </c>
      <c r="T378" s="3">
        <v>900960281</v>
      </c>
      <c r="U378" s="4" t="s">
        <v>1224</v>
      </c>
      <c r="V378" s="6">
        <v>44648</v>
      </c>
      <c r="W378" s="6">
        <v>44659</v>
      </c>
      <c r="X378" s="6">
        <v>44659</v>
      </c>
      <c r="Y378" s="6">
        <f t="shared" si="20"/>
        <v>44719</v>
      </c>
    </row>
    <row r="379" spans="2:25" x14ac:dyDescent="0.25">
      <c r="B379" s="7">
        <v>2022</v>
      </c>
      <c r="C379" s="7">
        <v>220371</v>
      </c>
      <c r="D379" s="3" t="s">
        <v>1225</v>
      </c>
      <c r="E379" s="19" t="s">
        <v>1191</v>
      </c>
      <c r="F379" s="19" t="s">
        <v>1188</v>
      </c>
      <c r="G379" s="21" t="s">
        <v>46</v>
      </c>
      <c r="H379" s="7">
        <v>50001018</v>
      </c>
      <c r="I379" s="19" t="s">
        <v>27</v>
      </c>
      <c r="J379" s="22" t="s">
        <v>1196</v>
      </c>
      <c r="K379" s="19" t="s">
        <v>1226</v>
      </c>
      <c r="L379" s="19" t="s">
        <v>1227</v>
      </c>
      <c r="M379" s="19" t="s">
        <v>1226</v>
      </c>
      <c r="N379" s="4">
        <v>266678925</v>
      </c>
      <c r="O379" s="4" t="s">
        <v>36</v>
      </c>
      <c r="P379" s="4" t="s">
        <v>1228</v>
      </c>
      <c r="Q379" s="3">
        <v>3</v>
      </c>
      <c r="R379" s="7" t="s">
        <v>1185</v>
      </c>
      <c r="S379" s="4" t="s">
        <v>1099</v>
      </c>
      <c r="T379" s="3">
        <v>900011395</v>
      </c>
      <c r="U379" s="4" t="s">
        <v>1197</v>
      </c>
      <c r="V379" s="6">
        <v>44648</v>
      </c>
      <c r="W379" s="6">
        <v>44650</v>
      </c>
      <c r="X379" s="6">
        <v>44652</v>
      </c>
      <c r="Y379" s="6">
        <f t="shared" si="20"/>
        <v>44742</v>
      </c>
    </row>
    <row r="380" spans="2:25" x14ac:dyDescent="0.25">
      <c r="B380" s="7">
        <v>2022</v>
      </c>
      <c r="C380" s="3">
        <v>220372</v>
      </c>
      <c r="D380" s="14" t="s">
        <v>1234</v>
      </c>
      <c r="E380" s="19" t="s">
        <v>1235</v>
      </c>
      <c r="F380" s="20" t="s">
        <v>1188</v>
      </c>
      <c r="G380" s="21" t="s">
        <v>41</v>
      </c>
      <c r="H380" s="15">
        <v>50001068</v>
      </c>
      <c r="I380" s="19" t="s">
        <v>30</v>
      </c>
      <c r="J380" s="22" t="s">
        <v>1194</v>
      </c>
      <c r="K380" s="23" t="s">
        <v>1183</v>
      </c>
      <c r="L380" s="19" t="s">
        <v>1183</v>
      </c>
      <c r="M380" s="19" t="s">
        <v>1183</v>
      </c>
      <c r="N380" s="8">
        <v>69823093</v>
      </c>
      <c r="O380" s="4" t="s">
        <v>1236</v>
      </c>
      <c r="P380" s="4" t="s">
        <v>1237</v>
      </c>
      <c r="Q380" s="7">
        <v>9</v>
      </c>
      <c r="R380" s="7" t="s">
        <v>1185</v>
      </c>
      <c r="S380" s="4" t="s">
        <v>1238</v>
      </c>
      <c r="T380" s="7">
        <v>802019162</v>
      </c>
      <c r="U380" s="4" t="s">
        <v>1239</v>
      </c>
      <c r="V380" s="6">
        <v>44659</v>
      </c>
      <c r="W380" s="6">
        <v>44679</v>
      </c>
      <c r="X380" s="6">
        <v>44683</v>
      </c>
      <c r="Y380" s="6">
        <f t="shared" si="20"/>
        <v>44953</v>
      </c>
    </row>
    <row r="381" spans="2:25" x14ac:dyDescent="0.25">
      <c r="B381" s="7">
        <v>2022</v>
      </c>
      <c r="C381" s="3">
        <v>220373</v>
      </c>
      <c r="D381" s="14" t="s">
        <v>1240</v>
      </c>
      <c r="E381" s="19" t="s">
        <v>1235</v>
      </c>
      <c r="F381" s="20" t="s">
        <v>1188</v>
      </c>
      <c r="G381" s="21" t="s">
        <v>843</v>
      </c>
      <c r="H381" s="15">
        <v>50001075</v>
      </c>
      <c r="I381" s="19" t="s">
        <v>848</v>
      </c>
      <c r="J381" s="22" t="s">
        <v>1241</v>
      </c>
      <c r="K381" s="23" t="s">
        <v>1183</v>
      </c>
      <c r="L381" s="19" t="s">
        <v>1183</v>
      </c>
      <c r="M381" s="19" t="s">
        <v>1183</v>
      </c>
      <c r="N381" s="8">
        <v>55549150</v>
      </c>
      <c r="O381" s="4" t="s">
        <v>1242</v>
      </c>
      <c r="P381" s="4" t="s">
        <v>1243</v>
      </c>
      <c r="Q381" s="7">
        <v>255</v>
      </c>
      <c r="R381" s="7" t="s">
        <v>1244</v>
      </c>
      <c r="S381" s="4" t="s">
        <v>1245</v>
      </c>
      <c r="T381" s="7">
        <v>900170405</v>
      </c>
      <c r="U381" s="4" t="s">
        <v>1230</v>
      </c>
      <c r="V381" s="6">
        <v>44659</v>
      </c>
      <c r="W381" s="6">
        <v>44664</v>
      </c>
      <c r="X381" s="6">
        <v>44678</v>
      </c>
      <c r="Y381" s="6">
        <f>+X381+Q381</f>
        <v>44933</v>
      </c>
    </row>
    <row r="382" spans="2:25" x14ac:dyDescent="0.25">
      <c r="B382" s="7">
        <v>2022</v>
      </c>
      <c r="C382" s="3">
        <v>220374</v>
      </c>
      <c r="D382" s="14" t="s">
        <v>1246</v>
      </c>
      <c r="E382" s="19" t="s">
        <v>1235</v>
      </c>
      <c r="F382" s="20" t="s">
        <v>1188</v>
      </c>
      <c r="G382" s="21" t="s">
        <v>45</v>
      </c>
      <c r="H382" s="15">
        <v>50001065</v>
      </c>
      <c r="I382" s="19" t="s">
        <v>1231</v>
      </c>
      <c r="J382" s="22" t="s">
        <v>1232</v>
      </c>
      <c r="K382" s="23" t="s">
        <v>1183</v>
      </c>
      <c r="L382" s="19" t="s">
        <v>1183</v>
      </c>
      <c r="M382" s="19" t="s">
        <v>1183</v>
      </c>
      <c r="N382" s="8">
        <v>100000000</v>
      </c>
      <c r="O382" s="4" t="s">
        <v>1236</v>
      </c>
      <c r="P382" s="4" t="s">
        <v>1247</v>
      </c>
      <c r="Q382" s="7">
        <v>3</v>
      </c>
      <c r="R382" s="7" t="s">
        <v>1185</v>
      </c>
      <c r="S382" s="4" t="s">
        <v>1248</v>
      </c>
      <c r="T382" s="7">
        <v>830023178</v>
      </c>
      <c r="U382" s="4" t="s">
        <v>1233</v>
      </c>
      <c r="V382" s="6">
        <v>44671</v>
      </c>
      <c r="W382" s="6">
        <v>44680</v>
      </c>
      <c r="X382" s="6">
        <v>44683</v>
      </c>
      <c r="Y382" s="6">
        <f t="shared" si="20"/>
        <v>44773</v>
      </c>
    </row>
    <row r="383" spans="2:25" x14ac:dyDescent="0.25">
      <c r="B383" s="7">
        <v>2022</v>
      </c>
      <c r="C383" s="3">
        <v>220375</v>
      </c>
      <c r="D383" s="14" t="s">
        <v>1249</v>
      </c>
      <c r="E383" s="19" t="s">
        <v>1235</v>
      </c>
      <c r="F383" s="20" t="s">
        <v>1188</v>
      </c>
      <c r="G383" s="21" t="s">
        <v>34</v>
      </c>
      <c r="H383" s="15">
        <v>50001077</v>
      </c>
      <c r="I383" s="19" t="s">
        <v>24</v>
      </c>
      <c r="J383" s="22" t="s">
        <v>1250</v>
      </c>
      <c r="K383" s="23" t="s">
        <v>1183</v>
      </c>
      <c r="L383" s="19" t="s">
        <v>1183</v>
      </c>
      <c r="M383" s="19" t="s">
        <v>1183</v>
      </c>
      <c r="N383" s="8">
        <v>72000000</v>
      </c>
      <c r="O383" s="4" t="s">
        <v>1251</v>
      </c>
      <c r="P383" s="4" t="s">
        <v>1252</v>
      </c>
      <c r="Q383" s="7">
        <v>4</v>
      </c>
      <c r="R383" s="7" t="s">
        <v>1185</v>
      </c>
      <c r="S383" s="4" t="s">
        <v>1253</v>
      </c>
      <c r="T383" s="7">
        <v>899999115</v>
      </c>
      <c r="U383" s="4" t="s">
        <v>1229</v>
      </c>
      <c r="V383" s="6">
        <v>44677</v>
      </c>
      <c r="W383" s="6">
        <v>44679</v>
      </c>
      <c r="X383" s="6">
        <v>44706</v>
      </c>
      <c r="Y383" s="6">
        <v>44829</v>
      </c>
    </row>
    <row r="384" spans="2:25" x14ac:dyDescent="0.25">
      <c r="B384" s="7">
        <v>2022</v>
      </c>
      <c r="C384" s="3">
        <v>220376</v>
      </c>
      <c r="D384" s="14" t="s">
        <v>1254</v>
      </c>
      <c r="E384" s="19" t="s">
        <v>1191</v>
      </c>
      <c r="F384" s="20" t="s">
        <v>1188</v>
      </c>
      <c r="G384" s="21" t="s">
        <v>46</v>
      </c>
      <c r="H384" s="15">
        <v>50001018</v>
      </c>
      <c r="I384" s="19" t="s">
        <v>27</v>
      </c>
      <c r="J384" s="22" t="s">
        <v>1255</v>
      </c>
      <c r="K384" s="19" t="s">
        <v>37</v>
      </c>
      <c r="L384" s="19" t="s">
        <v>1256</v>
      </c>
      <c r="M384" s="19" t="s">
        <v>37</v>
      </c>
      <c r="N384" s="8">
        <v>21822267</v>
      </c>
      <c r="O384" s="4" t="s">
        <v>1257</v>
      </c>
      <c r="P384" s="4" t="s">
        <v>1258</v>
      </c>
      <c r="Q384" s="7">
        <v>11</v>
      </c>
      <c r="R384" s="7" t="s">
        <v>1185</v>
      </c>
      <c r="S384" s="4" t="s">
        <v>1099</v>
      </c>
      <c r="T384" s="7">
        <v>899999230</v>
      </c>
      <c r="U384" s="4" t="s">
        <v>1259</v>
      </c>
      <c r="V384" s="6">
        <v>44677</v>
      </c>
      <c r="W384" s="6">
        <v>44687</v>
      </c>
      <c r="X384" s="6">
        <v>44690</v>
      </c>
      <c r="Y384" s="6">
        <f t="shared" si="20"/>
        <v>45020</v>
      </c>
    </row>
    <row r="385" spans="2:25" x14ac:dyDescent="0.25">
      <c r="B385" s="7">
        <v>2022</v>
      </c>
      <c r="C385" s="3">
        <v>220377</v>
      </c>
      <c r="D385" s="14" t="s">
        <v>1260</v>
      </c>
      <c r="E385" s="19" t="s">
        <v>1191</v>
      </c>
      <c r="F385" s="20" t="s">
        <v>1188</v>
      </c>
      <c r="G385" s="21" t="s">
        <v>45</v>
      </c>
      <c r="H385" s="15">
        <v>50001065</v>
      </c>
      <c r="I385" s="19" t="s">
        <v>1231</v>
      </c>
      <c r="J385" s="22" t="s">
        <v>1261</v>
      </c>
      <c r="K385" s="23" t="s">
        <v>1183</v>
      </c>
      <c r="L385" s="19" t="s">
        <v>1183</v>
      </c>
      <c r="M385" s="19" t="s">
        <v>1183</v>
      </c>
      <c r="N385" s="8">
        <v>530506780</v>
      </c>
      <c r="O385" s="4" t="s">
        <v>1262</v>
      </c>
      <c r="P385" s="4" t="s">
        <v>1263</v>
      </c>
      <c r="Q385" s="7">
        <v>8</v>
      </c>
      <c r="R385" s="7" t="s">
        <v>1185</v>
      </c>
      <c r="S385" s="4" t="s">
        <v>1264</v>
      </c>
      <c r="T385" s="7">
        <v>800196299</v>
      </c>
      <c r="U385" s="4" t="s">
        <v>1265</v>
      </c>
      <c r="V385" s="6">
        <v>44678</v>
      </c>
      <c r="W385" s="6">
        <v>44686</v>
      </c>
      <c r="X385" s="6">
        <v>44695</v>
      </c>
      <c r="Y385" s="6">
        <v>44940</v>
      </c>
    </row>
    <row r="386" spans="2:25" x14ac:dyDescent="0.25">
      <c r="B386" s="7">
        <v>2022</v>
      </c>
      <c r="C386" s="3">
        <v>220378</v>
      </c>
      <c r="D386" s="14" t="s">
        <v>1266</v>
      </c>
      <c r="E386" s="19" t="s">
        <v>1235</v>
      </c>
      <c r="F386" s="20" t="s">
        <v>1216</v>
      </c>
      <c r="G386" s="21" t="s">
        <v>41</v>
      </c>
      <c r="H386" s="15">
        <v>50001068</v>
      </c>
      <c r="I386" s="19" t="s">
        <v>30</v>
      </c>
      <c r="J386" s="22" t="s">
        <v>1267</v>
      </c>
      <c r="K386" s="23" t="s">
        <v>1183</v>
      </c>
      <c r="L386" s="19" t="s">
        <v>1183</v>
      </c>
      <c r="M386" s="19" t="s">
        <v>1183</v>
      </c>
      <c r="N386" s="8">
        <v>44289240</v>
      </c>
      <c r="O386" s="4" t="s">
        <v>1236</v>
      </c>
      <c r="P386" s="4" t="s">
        <v>1268</v>
      </c>
      <c r="Q386" s="7">
        <v>8</v>
      </c>
      <c r="R386" s="7" t="s">
        <v>1185</v>
      </c>
      <c r="S386" s="4" t="s">
        <v>1269</v>
      </c>
      <c r="T386" s="7">
        <v>860505205</v>
      </c>
      <c r="U386" s="4" t="s">
        <v>1270</v>
      </c>
      <c r="V386" s="6">
        <v>44680</v>
      </c>
      <c r="W386" s="6">
        <v>44684</v>
      </c>
      <c r="X386" s="6">
        <v>44685</v>
      </c>
      <c r="Y386" s="6">
        <f t="shared" si="20"/>
        <v>44925</v>
      </c>
    </row>
    <row r="387" spans="2:25" x14ac:dyDescent="0.25">
      <c r="B387" s="7">
        <v>2022</v>
      </c>
      <c r="C387" s="3">
        <v>220379</v>
      </c>
      <c r="D387" s="14" t="s">
        <v>1271</v>
      </c>
      <c r="E387" s="19" t="s">
        <v>1192</v>
      </c>
      <c r="F387" s="20" t="s">
        <v>1188</v>
      </c>
      <c r="G387" s="20" t="s">
        <v>38</v>
      </c>
      <c r="H387" s="7">
        <v>50001003</v>
      </c>
      <c r="I387" s="19" t="s">
        <v>39</v>
      </c>
      <c r="J387" s="22" t="s">
        <v>1272</v>
      </c>
      <c r="K387" s="23" t="s">
        <v>1183</v>
      </c>
      <c r="L387" s="19" t="s">
        <v>1183</v>
      </c>
      <c r="M387" s="19" t="s">
        <v>1183</v>
      </c>
      <c r="N387" s="8">
        <v>19992000</v>
      </c>
      <c r="O387" s="4" t="s">
        <v>1236</v>
      </c>
      <c r="P387" s="4" t="s">
        <v>1273</v>
      </c>
      <c r="Q387" s="7">
        <v>8</v>
      </c>
      <c r="R387" s="7" t="s">
        <v>1185</v>
      </c>
      <c r="S387" s="4" t="s">
        <v>1274</v>
      </c>
      <c r="T387" s="7">
        <v>900788842</v>
      </c>
      <c r="U387" s="4" t="s">
        <v>1275</v>
      </c>
      <c r="V387" s="6">
        <v>44684</v>
      </c>
      <c r="W387" s="6">
        <v>44719</v>
      </c>
      <c r="X387" s="6">
        <v>44719</v>
      </c>
      <c r="Y387" s="6">
        <f t="shared" si="20"/>
        <v>44959</v>
      </c>
    </row>
    <row r="388" spans="2:25" x14ac:dyDescent="0.25">
      <c r="B388" s="7">
        <v>2022</v>
      </c>
      <c r="C388" s="3">
        <v>220380</v>
      </c>
      <c r="D388" s="14" t="s">
        <v>1276</v>
      </c>
      <c r="E388" s="19" t="s">
        <v>1189</v>
      </c>
      <c r="F388" s="20" t="s">
        <v>1188</v>
      </c>
      <c r="G388" s="20" t="s">
        <v>46</v>
      </c>
      <c r="H388" s="7">
        <v>50001018</v>
      </c>
      <c r="I388" s="19" t="s">
        <v>27</v>
      </c>
      <c r="J388" s="22" t="s">
        <v>1190</v>
      </c>
      <c r="K388" s="23" t="s">
        <v>1183</v>
      </c>
      <c r="L388" s="19" t="s">
        <v>1183</v>
      </c>
      <c r="M388" s="19" t="s">
        <v>1183</v>
      </c>
      <c r="N388" s="8">
        <v>2754863636</v>
      </c>
      <c r="O388" s="4" t="s">
        <v>1236</v>
      </c>
      <c r="P388" s="4" t="s">
        <v>1277</v>
      </c>
      <c r="Q388" s="7">
        <v>11</v>
      </c>
      <c r="R388" s="7" t="s">
        <v>1185</v>
      </c>
      <c r="S388" s="4" t="s">
        <v>1278</v>
      </c>
      <c r="T388" s="7">
        <v>901589643</v>
      </c>
      <c r="U388" s="4" t="s">
        <v>1279</v>
      </c>
      <c r="V388" s="6">
        <v>44686</v>
      </c>
      <c r="W388" s="6">
        <v>44690</v>
      </c>
      <c r="X388" s="6">
        <v>44691</v>
      </c>
      <c r="Y388" s="6">
        <f t="shared" si="20"/>
        <v>45021</v>
      </c>
    </row>
    <row r="389" spans="2:25" x14ac:dyDescent="0.25">
      <c r="B389" s="7">
        <v>2022</v>
      </c>
      <c r="C389" s="3">
        <v>220381</v>
      </c>
      <c r="D389" s="14" t="s">
        <v>1280</v>
      </c>
      <c r="E389" s="19" t="s">
        <v>1187</v>
      </c>
      <c r="F389" s="20" t="s">
        <v>1188</v>
      </c>
      <c r="G389" s="20" t="s">
        <v>34</v>
      </c>
      <c r="H389" s="7">
        <v>50001077</v>
      </c>
      <c r="I389" s="19" t="s">
        <v>24</v>
      </c>
      <c r="J389" s="22" t="s">
        <v>1195</v>
      </c>
      <c r="K389" s="23" t="s">
        <v>1183</v>
      </c>
      <c r="L389" s="19" t="s">
        <v>1183</v>
      </c>
      <c r="M389" s="19" t="s">
        <v>1183</v>
      </c>
      <c r="N389" s="8">
        <v>1161160680</v>
      </c>
      <c r="O389" s="4" t="s">
        <v>1262</v>
      </c>
      <c r="P389" s="4" t="s">
        <v>1281</v>
      </c>
      <c r="Q389" s="7">
        <v>6</v>
      </c>
      <c r="R389" s="7" t="s">
        <v>1185</v>
      </c>
      <c r="S389" s="4" t="s">
        <v>1282</v>
      </c>
      <c r="T389" s="7">
        <v>860518504</v>
      </c>
      <c r="U389" s="4" t="s">
        <v>1283</v>
      </c>
      <c r="V389" s="6">
        <v>44687</v>
      </c>
      <c r="W389" s="6">
        <v>44693</v>
      </c>
      <c r="X389" s="6">
        <v>44697</v>
      </c>
      <c r="Y389" s="6">
        <f t="shared" si="20"/>
        <v>44877</v>
      </c>
    </row>
    <row r="390" spans="2:25" x14ac:dyDescent="0.25">
      <c r="B390" s="7">
        <v>2022</v>
      </c>
      <c r="C390" s="3">
        <v>220382</v>
      </c>
      <c r="D390" s="14" t="s">
        <v>1284</v>
      </c>
      <c r="E390" s="19" t="s">
        <v>1192</v>
      </c>
      <c r="F390" s="20" t="s">
        <v>1188</v>
      </c>
      <c r="G390" s="20" t="s">
        <v>43</v>
      </c>
      <c r="H390" s="7">
        <v>50001077</v>
      </c>
      <c r="I390" s="19" t="s">
        <v>24</v>
      </c>
      <c r="J390" s="22" t="s">
        <v>1285</v>
      </c>
      <c r="K390" s="23" t="s">
        <v>1183</v>
      </c>
      <c r="L390" s="19" t="s">
        <v>1183</v>
      </c>
      <c r="M390" s="19" t="s">
        <v>1183</v>
      </c>
      <c r="N390" s="8">
        <v>4091910</v>
      </c>
      <c r="O390" s="4" t="s">
        <v>1236</v>
      </c>
      <c r="P390" s="4" t="s">
        <v>1286</v>
      </c>
      <c r="Q390" s="7">
        <v>12</v>
      </c>
      <c r="R390" s="7" t="s">
        <v>1185</v>
      </c>
      <c r="S390" s="4" t="s">
        <v>1287</v>
      </c>
      <c r="T390" s="7">
        <v>860090247</v>
      </c>
      <c r="U390" s="4" t="s">
        <v>1288</v>
      </c>
      <c r="V390" s="6">
        <v>44700</v>
      </c>
      <c r="W390" s="6">
        <v>44706</v>
      </c>
      <c r="X390" s="6">
        <v>44713</v>
      </c>
      <c r="Y390" s="6">
        <f t="shared" si="20"/>
        <v>45073</v>
      </c>
    </row>
    <row r="391" spans="2:25" x14ac:dyDescent="0.25">
      <c r="B391" s="7">
        <v>2022</v>
      </c>
      <c r="C391" s="3">
        <v>220383</v>
      </c>
      <c r="D391" s="14" t="s">
        <v>1289</v>
      </c>
      <c r="E391" s="19" t="s">
        <v>1192</v>
      </c>
      <c r="F391" s="20" t="s">
        <v>1216</v>
      </c>
      <c r="G391" s="20" t="s">
        <v>34</v>
      </c>
      <c r="H391" s="7">
        <v>50001077</v>
      </c>
      <c r="I391" s="19" t="s">
        <v>24</v>
      </c>
      <c r="J391" s="22" t="s">
        <v>1290</v>
      </c>
      <c r="K391" s="19" t="s">
        <v>1291</v>
      </c>
      <c r="L391" s="19" t="s">
        <v>881</v>
      </c>
      <c r="M391" s="19" t="s">
        <v>1292</v>
      </c>
      <c r="N391" s="8">
        <v>14865450</v>
      </c>
      <c r="O391" s="4" t="s">
        <v>1236</v>
      </c>
      <c r="P391" s="4" t="s">
        <v>1293</v>
      </c>
      <c r="Q391" s="7">
        <v>3</v>
      </c>
      <c r="R391" s="7" t="s">
        <v>1185</v>
      </c>
      <c r="S391" s="4" t="s">
        <v>1282</v>
      </c>
      <c r="T391" s="7">
        <v>900684554</v>
      </c>
      <c r="U391" s="4" t="s">
        <v>1294</v>
      </c>
      <c r="V391" s="6">
        <v>44705</v>
      </c>
      <c r="W391" s="6">
        <v>44713</v>
      </c>
      <c r="X391" s="6">
        <v>44713</v>
      </c>
      <c r="Y391" s="6">
        <f t="shared" si="20"/>
        <v>44803</v>
      </c>
    </row>
    <row r="392" spans="2:25" x14ac:dyDescent="0.25">
      <c r="B392" s="7">
        <v>2022</v>
      </c>
      <c r="C392" s="3">
        <v>220385</v>
      </c>
      <c r="D392" s="14" t="s">
        <v>1295</v>
      </c>
      <c r="E392" s="19" t="s">
        <v>1192</v>
      </c>
      <c r="F392" s="20" t="s">
        <v>1188</v>
      </c>
      <c r="G392" s="20" t="s">
        <v>45</v>
      </c>
      <c r="H392" s="7">
        <v>50001063</v>
      </c>
      <c r="I392" s="19" t="s">
        <v>25</v>
      </c>
      <c r="J392" s="22" t="s">
        <v>1296</v>
      </c>
      <c r="K392" s="23" t="s">
        <v>1183</v>
      </c>
      <c r="L392" s="19" t="s">
        <v>1183</v>
      </c>
      <c r="M392" s="19" t="s">
        <v>1183</v>
      </c>
      <c r="N392" s="8">
        <v>72000000</v>
      </c>
      <c r="O392" s="4" t="s">
        <v>1236</v>
      </c>
      <c r="P392" s="4" t="s">
        <v>1297</v>
      </c>
      <c r="Q392" s="7">
        <v>9</v>
      </c>
      <c r="R392" s="7" t="s">
        <v>1185</v>
      </c>
      <c r="S392" s="4" t="s">
        <v>1298</v>
      </c>
      <c r="T392" s="7">
        <v>830124848</v>
      </c>
      <c r="U392" s="4" t="s">
        <v>1299</v>
      </c>
      <c r="V392" s="6">
        <v>44706</v>
      </c>
      <c r="W392" s="6">
        <v>44715</v>
      </c>
      <c r="X392" s="6">
        <v>44721</v>
      </c>
      <c r="Y392" s="6">
        <f t="shared" si="20"/>
        <v>44991</v>
      </c>
    </row>
    <row r="393" spans="2:25" x14ac:dyDescent="0.25">
      <c r="B393" s="7">
        <v>2022</v>
      </c>
      <c r="C393" s="3">
        <v>220386</v>
      </c>
      <c r="D393" s="14" t="s">
        <v>1300</v>
      </c>
      <c r="E393" s="19" t="s">
        <v>1192</v>
      </c>
      <c r="F393" s="20" t="s">
        <v>1216</v>
      </c>
      <c r="G393" s="20" t="s">
        <v>41</v>
      </c>
      <c r="H393" s="7">
        <v>50001068</v>
      </c>
      <c r="I393" s="19" t="s">
        <v>30</v>
      </c>
      <c r="J393" s="22" t="s">
        <v>1301</v>
      </c>
      <c r="K393" s="23" t="s">
        <v>1183</v>
      </c>
      <c r="L393" s="19" t="s">
        <v>1183</v>
      </c>
      <c r="M393" s="19" t="s">
        <v>1183</v>
      </c>
      <c r="N393" s="8">
        <v>9488050</v>
      </c>
      <c r="O393" s="4" t="s">
        <v>1236</v>
      </c>
      <c r="P393" s="4" t="s">
        <v>1302</v>
      </c>
      <c r="Q393" s="7">
        <v>2</v>
      </c>
      <c r="R393" s="7" t="s">
        <v>1185</v>
      </c>
      <c r="S393" s="4" t="s">
        <v>1303</v>
      </c>
      <c r="T393" s="7">
        <v>900856036</v>
      </c>
      <c r="U393" s="4" t="s">
        <v>1304</v>
      </c>
      <c r="V393" s="6">
        <v>44707</v>
      </c>
      <c r="W393" s="6">
        <v>44718</v>
      </c>
      <c r="X393" s="6">
        <v>44722</v>
      </c>
      <c r="Y393" s="6">
        <f t="shared" si="20"/>
        <v>44782</v>
      </c>
    </row>
    <row r="394" spans="2:25" x14ac:dyDescent="0.25">
      <c r="B394" s="7">
        <v>2022</v>
      </c>
      <c r="C394" s="3">
        <v>220387</v>
      </c>
      <c r="D394" s="14" t="s">
        <v>1305</v>
      </c>
      <c r="E394" s="19" t="s">
        <v>1189</v>
      </c>
      <c r="F394" s="20" t="s">
        <v>1188</v>
      </c>
      <c r="G394" s="20" t="s">
        <v>34</v>
      </c>
      <c r="H394" s="7">
        <v>50001077</v>
      </c>
      <c r="I394" s="19" t="s">
        <v>24</v>
      </c>
      <c r="J394" s="22" t="s">
        <v>1306</v>
      </c>
      <c r="K394" s="23" t="s">
        <v>1183</v>
      </c>
      <c r="L394" s="19" t="s">
        <v>1183</v>
      </c>
      <c r="M394" s="19" t="s">
        <v>1183</v>
      </c>
      <c r="N394" s="8">
        <v>500000000</v>
      </c>
      <c r="O394" s="4" t="s">
        <v>1236</v>
      </c>
      <c r="P394" s="4" t="s">
        <v>1307</v>
      </c>
      <c r="Q394" s="7">
        <v>9</v>
      </c>
      <c r="R394" s="7" t="s">
        <v>1185</v>
      </c>
      <c r="S394" s="4" t="s">
        <v>1308</v>
      </c>
      <c r="T394" s="7">
        <v>900677188</v>
      </c>
      <c r="U394" s="4" t="s">
        <v>1309</v>
      </c>
      <c r="V394" s="6">
        <v>44708</v>
      </c>
      <c r="W394" s="6">
        <v>44714</v>
      </c>
      <c r="X394" s="6">
        <v>44714</v>
      </c>
      <c r="Y394" s="6">
        <f t="shared" ref="Y394:Y395" si="21">+X394+Q394*30</f>
        <v>44984</v>
      </c>
    </row>
    <row r="395" spans="2:25" x14ac:dyDescent="0.25">
      <c r="B395" s="7">
        <v>2022</v>
      </c>
      <c r="C395" s="3">
        <v>220388</v>
      </c>
      <c r="D395" s="14" t="s">
        <v>1311</v>
      </c>
      <c r="E395" s="19" t="s">
        <v>1209</v>
      </c>
      <c r="F395" s="20" t="s">
        <v>1188</v>
      </c>
      <c r="G395" s="20" t="s">
        <v>863</v>
      </c>
      <c r="H395" s="7">
        <v>50001044</v>
      </c>
      <c r="I395" s="19" t="s">
        <v>1340</v>
      </c>
      <c r="J395" s="22" t="s">
        <v>1342</v>
      </c>
      <c r="K395" s="19" t="s">
        <v>1291</v>
      </c>
      <c r="L395" s="19"/>
      <c r="M395" s="19" t="s">
        <v>883</v>
      </c>
      <c r="N395" s="8">
        <v>1035300000</v>
      </c>
      <c r="O395" s="4" t="s">
        <v>42</v>
      </c>
      <c r="P395" s="4" t="s">
        <v>1367</v>
      </c>
      <c r="Q395" s="7">
        <v>12</v>
      </c>
      <c r="R395" s="7" t="s">
        <v>1185</v>
      </c>
      <c r="S395" s="4" t="s">
        <v>1118</v>
      </c>
      <c r="T395" s="7">
        <v>901572927</v>
      </c>
      <c r="U395" s="4" t="s">
        <v>1403</v>
      </c>
      <c r="V395" s="6">
        <v>44714</v>
      </c>
      <c r="W395" s="6">
        <v>44728</v>
      </c>
      <c r="X395" s="6">
        <v>44735</v>
      </c>
      <c r="Y395" s="6">
        <f t="shared" si="21"/>
        <v>45095</v>
      </c>
    </row>
    <row r="396" spans="2:25" x14ac:dyDescent="0.25">
      <c r="B396" s="7">
        <v>2022</v>
      </c>
      <c r="C396" s="3">
        <v>220389</v>
      </c>
      <c r="D396" s="14" t="s">
        <v>1429</v>
      </c>
      <c r="E396" s="19" t="s">
        <v>1192</v>
      </c>
      <c r="F396" s="20" t="s">
        <v>1188</v>
      </c>
      <c r="G396" s="21" t="s">
        <v>34</v>
      </c>
      <c r="H396" s="7">
        <v>50001077</v>
      </c>
      <c r="I396" s="19" t="s">
        <v>24</v>
      </c>
      <c r="J396" s="22" t="s">
        <v>1431</v>
      </c>
      <c r="K396" s="23" t="s">
        <v>1183</v>
      </c>
      <c r="L396" s="21" t="s">
        <v>1183</v>
      </c>
      <c r="M396" s="19" t="s">
        <v>1183</v>
      </c>
      <c r="N396" s="8">
        <v>80000000</v>
      </c>
      <c r="O396" s="4" t="s">
        <v>1428</v>
      </c>
      <c r="P396" s="4" t="s">
        <v>1432</v>
      </c>
      <c r="Q396" s="7">
        <v>10</v>
      </c>
      <c r="R396" s="7" t="s">
        <v>1185</v>
      </c>
      <c r="S396" s="4" t="s">
        <v>1433</v>
      </c>
      <c r="T396" s="7">
        <v>860066942</v>
      </c>
      <c r="U396" s="4" t="s">
        <v>1434</v>
      </c>
      <c r="V396" s="6">
        <v>44718</v>
      </c>
      <c r="W396" s="6">
        <v>44719</v>
      </c>
      <c r="X396" s="6">
        <v>44719</v>
      </c>
      <c r="Y396" s="6">
        <v>45023</v>
      </c>
    </row>
    <row r="397" spans="2:25" x14ac:dyDescent="0.25">
      <c r="B397" s="7">
        <v>2022</v>
      </c>
      <c r="C397" s="3">
        <v>220392</v>
      </c>
      <c r="D397" s="14" t="s">
        <v>1312</v>
      </c>
      <c r="E397" s="19" t="s">
        <v>1192</v>
      </c>
      <c r="F397" s="20" t="s">
        <v>1188</v>
      </c>
      <c r="G397" s="20" t="s">
        <v>41</v>
      </c>
      <c r="H397" s="7">
        <v>50001067</v>
      </c>
      <c r="I397" s="19" t="s">
        <v>32</v>
      </c>
      <c r="J397" s="22" t="s">
        <v>1343</v>
      </c>
      <c r="K397" s="19" t="s">
        <v>1291</v>
      </c>
      <c r="L397" s="19"/>
      <c r="M397" s="19" t="s">
        <v>883</v>
      </c>
      <c r="N397" s="8">
        <v>7322000</v>
      </c>
      <c r="O397" s="4" t="s">
        <v>36</v>
      </c>
      <c r="P397" s="4" t="s">
        <v>1368</v>
      </c>
      <c r="Q397" s="7">
        <v>315</v>
      </c>
      <c r="R397" s="7" t="s">
        <v>1244</v>
      </c>
      <c r="S397" s="4" t="s">
        <v>1123</v>
      </c>
      <c r="T397" s="7">
        <v>900753920</v>
      </c>
      <c r="U397" s="4" t="s">
        <v>1404</v>
      </c>
      <c r="V397" s="6">
        <v>44718</v>
      </c>
      <c r="W397" s="6">
        <v>44727</v>
      </c>
      <c r="X397" s="6">
        <v>44733</v>
      </c>
      <c r="Y397" s="6">
        <f>+X397+Q397</f>
        <v>45048</v>
      </c>
    </row>
    <row r="398" spans="2:25" x14ac:dyDescent="0.25">
      <c r="B398" s="7">
        <v>2022</v>
      </c>
      <c r="C398" s="3">
        <v>220393</v>
      </c>
      <c r="D398" s="14" t="s">
        <v>1313</v>
      </c>
      <c r="E398" s="19" t="s">
        <v>1333</v>
      </c>
      <c r="F398" s="20" t="s">
        <v>1335</v>
      </c>
      <c r="G398" s="20" t="s">
        <v>1339</v>
      </c>
      <c r="H398" s="7">
        <v>50001035</v>
      </c>
      <c r="I398" s="19" t="s">
        <v>868</v>
      </c>
      <c r="J398" s="22" t="s">
        <v>1344</v>
      </c>
      <c r="K398" s="23" t="s">
        <v>1183</v>
      </c>
      <c r="L398" s="19" t="s">
        <v>1183</v>
      </c>
      <c r="M398" s="19" t="s">
        <v>1183</v>
      </c>
      <c r="N398" s="8">
        <v>3050510242</v>
      </c>
      <c r="O398" s="4" t="s">
        <v>36</v>
      </c>
      <c r="P398" s="4" t="s">
        <v>1369</v>
      </c>
      <c r="Q398" s="7">
        <v>12</v>
      </c>
      <c r="R398" s="7" t="s">
        <v>1185</v>
      </c>
      <c r="S398" s="4" t="s">
        <v>1389</v>
      </c>
      <c r="T398" s="7">
        <v>860034313</v>
      </c>
      <c r="U398" s="4" t="s">
        <v>1405</v>
      </c>
      <c r="V398" s="6">
        <v>44715</v>
      </c>
      <c r="W398" s="6">
        <v>44719</v>
      </c>
      <c r="X398" s="6">
        <v>44719</v>
      </c>
      <c r="Y398" s="6">
        <f t="shared" ref="Y398:Y403" si="22">+X398+Q398*30</f>
        <v>45079</v>
      </c>
    </row>
    <row r="399" spans="2:25" x14ac:dyDescent="0.25">
      <c r="B399" s="7">
        <v>2022</v>
      </c>
      <c r="C399" s="3">
        <v>220394</v>
      </c>
      <c r="D399" s="14" t="s">
        <v>1314</v>
      </c>
      <c r="E399" s="19" t="s">
        <v>1192</v>
      </c>
      <c r="F399" s="20" t="s">
        <v>1188</v>
      </c>
      <c r="G399" s="20" t="s">
        <v>34</v>
      </c>
      <c r="H399" s="7">
        <v>50001077</v>
      </c>
      <c r="I399" s="19" t="s">
        <v>24</v>
      </c>
      <c r="J399" s="22" t="s">
        <v>1345</v>
      </c>
      <c r="K399" s="23" t="s">
        <v>1183</v>
      </c>
      <c r="L399" s="19" t="s">
        <v>1183</v>
      </c>
      <c r="M399" s="19" t="s">
        <v>1183</v>
      </c>
      <c r="N399" s="8">
        <v>45000000</v>
      </c>
      <c r="O399" s="4" t="s">
        <v>1242</v>
      </c>
      <c r="P399" s="4" t="s">
        <v>1370</v>
      </c>
      <c r="Q399" s="7">
        <v>12</v>
      </c>
      <c r="R399" s="7" t="s">
        <v>1185</v>
      </c>
      <c r="S399" s="4" t="s">
        <v>1390</v>
      </c>
      <c r="T399" s="7">
        <v>830006596</v>
      </c>
      <c r="U399" s="4" t="s">
        <v>1406</v>
      </c>
      <c r="V399" s="6">
        <v>44719</v>
      </c>
      <c r="W399" s="6">
        <v>44729</v>
      </c>
      <c r="X399" s="6">
        <v>44733</v>
      </c>
      <c r="Y399" s="6">
        <f t="shared" si="22"/>
        <v>45093</v>
      </c>
    </row>
    <row r="400" spans="2:25" x14ac:dyDescent="0.25">
      <c r="B400" s="7">
        <v>2022</v>
      </c>
      <c r="C400" s="3">
        <v>220395</v>
      </c>
      <c r="D400" s="14" t="s">
        <v>1315</v>
      </c>
      <c r="E400" s="19" t="s">
        <v>1192</v>
      </c>
      <c r="F400" s="20" t="s">
        <v>1216</v>
      </c>
      <c r="G400" s="20" t="s">
        <v>41</v>
      </c>
      <c r="H400" s="7">
        <v>50001068</v>
      </c>
      <c r="I400" s="19" t="s">
        <v>30</v>
      </c>
      <c r="J400" s="22" t="s">
        <v>1346</v>
      </c>
      <c r="K400" s="23" t="s">
        <v>1183</v>
      </c>
      <c r="L400" s="19" t="s">
        <v>1183</v>
      </c>
      <c r="M400" s="19" t="s">
        <v>1183</v>
      </c>
      <c r="N400" s="8">
        <v>20218763</v>
      </c>
      <c r="O400" s="4" t="s">
        <v>1364</v>
      </c>
      <c r="P400" s="4" t="s">
        <v>1371</v>
      </c>
      <c r="Q400" s="7">
        <v>9</v>
      </c>
      <c r="R400" s="7" t="s">
        <v>1185</v>
      </c>
      <c r="S400" s="4" t="s">
        <v>1391</v>
      </c>
      <c r="T400" s="7">
        <v>900069323</v>
      </c>
      <c r="U400" s="4" t="s">
        <v>1407</v>
      </c>
      <c r="V400" s="6">
        <v>44719</v>
      </c>
      <c r="W400" s="6">
        <v>44725</v>
      </c>
      <c r="X400" s="6">
        <v>44726</v>
      </c>
      <c r="Y400" s="6">
        <f t="shared" si="22"/>
        <v>44996</v>
      </c>
    </row>
    <row r="401" spans="2:25" x14ac:dyDescent="0.25">
      <c r="B401" s="7">
        <v>2022</v>
      </c>
      <c r="C401" s="3">
        <v>220396</v>
      </c>
      <c r="D401" s="14" t="s">
        <v>1316</v>
      </c>
      <c r="E401" s="19" t="s">
        <v>1192</v>
      </c>
      <c r="F401" s="20" t="s">
        <v>1188</v>
      </c>
      <c r="G401" s="20" t="s">
        <v>41</v>
      </c>
      <c r="H401" s="7">
        <v>50001067</v>
      </c>
      <c r="I401" s="19" t="s">
        <v>32</v>
      </c>
      <c r="J401" s="22" t="s">
        <v>1347</v>
      </c>
      <c r="K401" s="23" t="s">
        <v>1183</v>
      </c>
      <c r="L401" s="19" t="s">
        <v>1183</v>
      </c>
      <c r="M401" s="19" t="s">
        <v>1183</v>
      </c>
      <c r="N401" s="8">
        <v>63051000</v>
      </c>
      <c r="O401" s="4" t="s">
        <v>36</v>
      </c>
      <c r="P401" s="4" t="s">
        <v>1372</v>
      </c>
      <c r="Q401" s="7">
        <v>11</v>
      </c>
      <c r="R401" s="7" t="s">
        <v>1185</v>
      </c>
      <c r="S401" s="4" t="s">
        <v>1392</v>
      </c>
      <c r="T401" s="7">
        <v>800250589</v>
      </c>
      <c r="U401" s="4" t="s">
        <v>1408</v>
      </c>
      <c r="V401" s="6">
        <v>44720</v>
      </c>
      <c r="W401" s="6">
        <v>44727</v>
      </c>
      <c r="X401" s="6">
        <v>44728</v>
      </c>
      <c r="Y401" s="6">
        <f t="shared" si="22"/>
        <v>45058</v>
      </c>
    </row>
    <row r="402" spans="2:25" x14ac:dyDescent="0.25">
      <c r="B402" s="7">
        <v>2022</v>
      </c>
      <c r="C402" s="3">
        <v>220397</v>
      </c>
      <c r="D402" s="14" t="s">
        <v>1317</v>
      </c>
      <c r="E402" s="19" t="s">
        <v>1192</v>
      </c>
      <c r="F402" s="20" t="s">
        <v>1188</v>
      </c>
      <c r="G402" s="20" t="s">
        <v>43</v>
      </c>
      <c r="H402" s="7">
        <v>50001077</v>
      </c>
      <c r="I402" s="19" t="s">
        <v>24</v>
      </c>
      <c r="J402" s="22" t="s">
        <v>1348</v>
      </c>
      <c r="K402" s="23" t="s">
        <v>1183</v>
      </c>
      <c r="L402" s="19" t="s">
        <v>1183</v>
      </c>
      <c r="M402" s="19" t="s">
        <v>1183</v>
      </c>
      <c r="N402" s="8">
        <v>49244823</v>
      </c>
      <c r="O402" s="4" t="s">
        <v>1365</v>
      </c>
      <c r="P402" s="4" t="s">
        <v>1373</v>
      </c>
      <c r="Q402" s="7">
        <v>10</v>
      </c>
      <c r="R402" s="7" t="s">
        <v>1185</v>
      </c>
      <c r="S402" s="4" t="s">
        <v>1393</v>
      </c>
      <c r="T402" s="7">
        <v>900606143</v>
      </c>
      <c r="U402" s="4" t="s">
        <v>1409</v>
      </c>
      <c r="V402" s="6">
        <v>44721</v>
      </c>
      <c r="W402" s="6">
        <v>44726</v>
      </c>
      <c r="X402" s="6">
        <v>44733</v>
      </c>
      <c r="Y402" s="6">
        <f t="shared" si="22"/>
        <v>45033</v>
      </c>
    </row>
    <row r="403" spans="2:25" x14ac:dyDescent="0.25">
      <c r="B403" s="7">
        <v>2022</v>
      </c>
      <c r="C403" s="3">
        <v>220398</v>
      </c>
      <c r="D403" s="14" t="s">
        <v>1318</v>
      </c>
      <c r="E403" s="19" t="s">
        <v>1192</v>
      </c>
      <c r="F403" s="20" t="s">
        <v>1188</v>
      </c>
      <c r="G403" s="20" t="s">
        <v>34</v>
      </c>
      <c r="H403" s="7">
        <v>50001077</v>
      </c>
      <c r="I403" s="19" t="s">
        <v>24</v>
      </c>
      <c r="J403" s="22" t="s">
        <v>1349</v>
      </c>
      <c r="K403" s="23" t="s">
        <v>1183</v>
      </c>
      <c r="L403" s="19" t="s">
        <v>1183</v>
      </c>
      <c r="M403" s="19" t="s">
        <v>1183</v>
      </c>
      <c r="N403" s="8">
        <v>6283311</v>
      </c>
      <c r="O403" s="4" t="s">
        <v>36</v>
      </c>
      <c r="P403" s="4" t="s">
        <v>1374</v>
      </c>
      <c r="Q403" s="7">
        <v>12</v>
      </c>
      <c r="R403" s="7" t="s">
        <v>1185</v>
      </c>
      <c r="S403" s="4" t="s">
        <v>1394</v>
      </c>
      <c r="T403" s="7">
        <v>900656365</v>
      </c>
      <c r="U403" s="4" t="s">
        <v>1410</v>
      </c>
      <c r="V403" s="6">
        <v>44721</v>
      </c>
      <c r="W403" s="6">
        <v>44726</v>
      </c>
      <c r="X403" s="6">
        <v>44733</v>
      </c>
      <c r="Y403" s="6">
        <f t="shared" si="22"/>
        <v>45093</v>
      </c>
    </row>
    <row r="404" spans="2:25" x14ac:dyDescent="0.25">
      <c r="B404" s="7">
        <v>2022</v>
      </c>
      <c r="C404" s="3">
        <v>220399</v>
      </c>
      <c r="D404" s="14" t="s">
        <v>1319</v>
      </c>
      <c r="E404" s="19" t="s">
        <v>1187</v>
      </c>
      <c r="F404" s="20" t="s">
        <v>1188</v>
      </c>
      <c r="G404" s="20" t="s">
        <v>41</v>
      </c>
      <c r="H404" s="7">
        <v>50001067</v>
      </c>
      <c r="I404" s="19" t="s">
        <v>32</v>
      </c>
      <c r="J404" s="22" t="s">
        <v>1350</v>
      </c>
      <c r="K404" s="23" t="s">
        <v>1183</v>
      </c>
      <c r="L404" s="19"/>
      <c r="M404" s="19"/>
      <c r="N404" s="8">
        <v>4537388359</v>
      </c>
      <c r="O404" s="4" t="s">
        <v>36</v>
      </c>
      <c r="P404" s="4" t="s">
        <v>1375</v>
      </c>
      <c r="Q404" s="7">
        <v>525</v>
      </c>
      <c r="R404" s="7" t="s">
        <v>1244</v>
      </c>
      <c r="S404" s="4" t="s">
        <v>1395</v>
      </c>
      <c r="T404" s="7">
        <v>860066946</v>
      </c>
      <c r="U404" s="4" t="s">
        <v>1411</v>
      </c>
      <c r="V404" s="6">
        <v>44722</v>
      </c>
      <c r="W404" s="6">
        <v>44726</v>
      </c>
      <c r="X404" s="6">
        <v>44727</v>
      </c>
      <c r="Y404" s="6">
        <f>+X404+Q404</f>
        <v>45252</v>
      </c>
    </row>
    <row r="405" spans="2:25" x14ac:dyDescent="0.25">
      <c r="B405" s="7">
        <v>2022</v>
      </c>
      <c r="C405" s="3">
        <v>220400</v>
      </c>
      <c r="D405" s="14" t="s">
        <v>1320</v>
      </c>
      <c r="E405" s="19" t="s">
        <v>1192</v>
      </c>
      <c r="F405" s="20" t="s">
        <v>1336</v>
      </c>
      <c r="G405" s="20" t="s">
        <v>43</v>
      </c>
      <c r="H405" s="7">
        <v>50001077</v>
      </c>
      <c r="I405" s="19" t="s">
        <v>24</v>
      </c>
      <c r="J405" s="22" t="s">
        <v>1351</v>
      </c>
      <c r="K405" s="23" t="s">
        <v>1183</v>
      </c>
      <c r="L405" s="19" t="s">
        <v>1183</v>
      </c>
      <c r="M405" s="19" t="s">
        <v>1183</v>
      </c>
      <c r="N405" s="8">
        <v>8535180</v>
      </c>
      <c r="O405" s="4" t="s">
        <v>36</v>
      </c>
      <c r="P405" s="4" t="s">
        <v>1376</v>
      </c>
      <c r="Q405" s="7">
        <v>2</v>
      </c>
      <c r="R405" s="7" t="s">
        <v>1185</v>
      </c>
      <c r="S405" s="4" t="s">
        <v>1396</v>
      </c>
      <c r="T405" s="7">
        <v>860004871</v>
      </c>
      <c r="U405" s="4" t="s">
        <v>1412</v>
      </c>
      <c r="V405" s="6">
        <v>44725</v>
      </c>
      <c r="W405" s="6">
        <v>44727</v>
      </c>
      <c r="X405" s="6">
        <v>44735</v>
      </c>
      <c r="Y405" s="6">
        <f t="shared" ref="Y405:Y408" si="23">+X405+Q405*30</f>
        <v>44795</v>
      </c>
    </row>
    <row r="406" spans="2:25" x14ac:dyDescent="0.25">
      <c r="B406" s="7">
        <v>2022</v>
      </c>
      <c r="C406" s="3">
        <v>220401</v>
      </c>
      <c r="D406" s="14" t="s">
        <v>1321</v>
      </c>
      <c r="E406" s="19" t="s">
        <v>1192</v>
      </c>
      <c r="F406" s="20" t="s">
        <v>1216</v>
      </c>
      <c r="G406" s="20" t="s">
        <v>34</v>
      </c>
      <c r="H406" s="7">
        <v>50001077</v>
      </c>
      <c r="I406" s="19" t="s">
        <v>24</v>
      </c>
      <c r="J406" s="22" t="s">
        <v>1352</v>
      </c>
      <c r="K406" s="23" t="s">
        <v>1183</v>
      </c>
      <c r="L406" s="19" t="s">
        <v>1183</v>
      </c>
      <c r="M406" s="19" t="s">
        <v>1183</v>
      </c>
      <c r="N406" s="8">
        <v>5375000</v>
      </c>
      <c r="O406" s="4" t="s">
        <v>924</v>
      </c>
      <c r="P406" s="4" t="s">
        <v>1377</v>
      </c>
      <c r="Q406" s="7">
        <v>4</v>
      </c>
      <c r="R406" s="7" t="s">
        <v>1185</v>
      </c>
      <c r="S406" s="4" t="s">
        <v>1282</v>
      </c>
      <c r="T406" s="7">
        <v>901448636</v>
      </c>
      <c r="U406" s="4" t="s">
        <v>1413</v>
      </c>
      <c r="V406" s="6">
        <v>44727</v>
      </c>
      <c r="W406" s="6">
        <v>44733</v>
      </c>
      <c r="X406" s="6" t="s">
        <v>1424</v>
      </c>
      <c r="Y406" s="6" t="s">
        <v>1424</v>
      </c>
    </row>
    <row r="407" spans="2:25" x14ac:dyDescent="0.25">
      <c r="B407" s="7">
        <v>2022</v>
      </c>
      <c r="C407" s="3">
        <v>220402</v>
      </c>
      <c r="D407" s="14" t="s">
        <v>1322</v>
      </c>
      <c r="E407" s="19" t="s">
        <v>1189</v>
      </c>
      <c r="F407" s="20" t="s">
        <v>1188</v>
      </c>
      <c r="G407" s="20" t="s">
        <v>45</v>
      </c>
      <c r="H407" s="7">
        <v>50001065</v>
      </c>
      <c r="I407" s="19" t="s">
        <v>1231</v>
      </c>
      <c r="J407" s="22" t="s">
        <v>1353</v>
      </c>
      <c r="K407" s="23" t="s">
        <v>1183</v>
      </c>
      <c r="L407" s="19" t="s">
        <v>1183</v>
      </c>
      <c r="M407" s="19" t="s">
        <v>1183</v>
      </c>
      <c r="N407" s="8">
        <v>280415357</v>
      </c>
      <c r="O407" s="4" t="s">
        <v>42</v>
      </c>
      <c r="P407" s="4" t="s">
        <v>1378</v>
      </c>
      <c r="Q407" s="7">
        <v>12</v>
      </c>
      <c r="R407" s="7" t="s">
        <v>1185</v>
      </c>
      <c r="S407" s="4" t="s">
        <v>33</v>
      </c>
      <c r="T407" s="7">
        <v>830031855</v>
      </c>
      <c r="U407" s="4" t="s">
        <v>1414</v>
      </c>
      <c r="V407" s="6">
        <v>44727</v>
      </c>
      <c r="W407" s="6">
        <v>44733</v>
      </c>
      <c r="X407" s="6" t="s">
        <v>1424</v>
      </c>
      <c r="Y407" s="6" t="s">
        <v>1424</v>
      </c>
    </row>
    <row r="408" spans="2:25" x14ac:dyDescent="0.25">
      <c r="B408" s="7">
        <v>2022</v>
      </c>
      <c r="C408" s="3">
        <v>220403</v>
      </c>
      <c r="D408" s="14" t="s">
        <v>1323</v>
      </c>
      <c r="E408" s="19" t="s">
        <v>1191</v>
      </c>
      <c r="F408" s="20" t="s">
        <v>1188</v>
      </c>
      <c r="G408" s="20" t="s">
        <v>43</v>
      </c>
      <c r="H408" s="7">
        <v>50001077</v>
      </c>
      <c r="I408" s="19" t="s">
        <v>24</v>
      </c>
      <c r="J408" s="22" t="s">
        <v>1354</v>
      </c>
      <c r="K408" s="23" t="s">
        <v>1183</v>
      </c>
      <c r="L408" s="19" t="s">
        <v>1183</v>
      </c>
      <c r="M408" s="19" t="s">
        <v>1183</v>
      </c>
      <c r="N408" s="8">
        <v>46845336</v>
      </c>
      <c r="O408" s="4" t="s">
        <v>36</v>
      </c>
      <c r="P408" s="4" t="s">
        <v>1379</v>
      </c>
      <c r="Q408" s="7">
        <v>9</v>
      </c>
      <c r="R408" s="7" t="s">
        <v>1185</v>
      </c>
      <c r="S408" s="4" t="s">
        <v>1397</v>
      </c>
      <c r="T408" s="7">
        <v>899999115</v>
      </c>
      <c r="U408" s="4" t="s">
        <v>1229</v>
      </c>
      <c r="V408" s="6">
        <v>44726</v>
      </c>
      <c r="W408" s="6">
        <v>44733</v>
      </c>
      <c r="X408" s="6">
        <v>44738</v>
      </c>
      <c r="Y408" s="6">
        <f t="shared" si="23"/>
        <v>45008</v>
      </c>
    </row>
    <row r="409" spans="2:25" x14ac:dyDescent="0.25">
      <c r="B409" s="7">
        <v>2022</v>
      </c>
      <c r="C409" s="3">
        <v>220404</v>
      </c>
      <c r="D409" s="14" t="s">
        <v>1324</v>
      </c>
      <c r="E409" s="19" t="s">
        <v>1189</v>
      </c>
      <c r="F409" s="20" t="s">
        <v>1188</v>
      </c>
      <c r="G409" s="20" t="s">
        <v>41</v>
      </c>
      <c r="H409" s="7">
        <v>50001071</v>
      </c>
      <c r="I409" s="19" t="s">
        <v>49</v>
      </c>
      <c r="J409" s="22" t="s">
        <v>1355</v>
      </c>
      <c r="K409" s="23" t="s">
        <v>1183</v>
      </c>
      <c r="L409" s="19"/>
      <c r="M409" s="19"/>
      <c r="N409" s="8">
        <v>506491131</v>
      </c>
      <c r="O409" s="4" t="s">
        <v>1366</v>
      </c>
      <c r="P409" s="4" t="s">
        <v>1380</v>
      </c>
      <c r="Q409" s="7">
        <v>401</v>
      </c>
      <c r="R409" s="7" t="s">
        <v>1244</v>
      </c>
      <c r="S409" s="4" t="s">
        <v>1398</v>
      </c>
      <c r="T409" s="7">
        <v>860510669</v>
      </c>
      <c r="U409" s="4" t="s">
        <v>1415</v>
      </c>
      <c r="V409" s="6">
        <v>44729</v>
      </c>
      <c r="W409" s="6">
        <v>44742</v>
      </c>
      <c r="X409" s="6" t="s">
        <v>1424</v>
      </c>
      <c r="Y409" s="6" t="s">
        <v>1424</v>
      </c>
    </row>
    <row r="410" spans="2:25" x14ac:dyDescent="0.25">
      <c r="B410" s="7">
        <v>2022</v>
      </c>
      <c r="C410" s="3">
        <v>220405</v>
      </c>
      <c r="D410" s="14" t="s">
        <v>1325</v>
      </c>
      <c r="E410" s="19" t="s">
        <v>1192</v>
      </c>
      <c r="F410" s="20" t="s">
        <v>1188</v>
      </c>
      <c r="G410" s="20" t="s">
        <v>43</v>
      </c>
      <c r="H410" s="7">
        <v>50001077</v>
      </c>
      <c r="I410" s="19" t="s">
        <v>24</v>
      </c>
      <c r="J410" s="22" t="s">
        <v>1356</v>
      </c>
      <c r="K410" s="23" t="s">
        <v>1183</v>
      </c>
      <c r="L410" s="19" t="s">
        <v>1183</v>
      </c>
      <c r="M410" s="19" t="s">
        <v>1183</v>
      </c>
      <c r="N410" s="8">
        <v>98252136</v>
      </c>
      <c r="O410" s="4" t="s">
        <v>36</v>
      </c>
      <c r="P410" s="4" t="s">
        <v>1381</v>
      </c>
      <c r="Q410" s="7">
        <v>6</v>
      </c>
      <c r="R410" s="7" t="s">
        <v>1185</v>
      </c>
      <c r="S410" s="4" t="s">
        <v>1397</v>
      </c>
      <c r="T410" s="7">
        <v>830023178</v>
      </c>
      <c r="U410" s="4" t="s">
        <v>1233</v>
      </c>
      <c r="V410" s="6">
        <v>44729</v>
      </c>
      <c r="W410" s="6">
        <v>44741</v>
      </c>
      <c r="X410" s="6" t="s">
        <v>1424</v>
      </c>
      <c r="Y410" s="6" t="s">
        <v>1424</v>
      </c>
    </row>
    <row r="411" spans="2:25" x14ac:dyDescent="0.25">
      <c r="B411" s="7">
        <v>2022</v>
      </c>
      <c r="C411" s="3">
        <v>220406</v>
      </c>
      <c r="D411" s="14" t="s">
        <v>1326</v>
      </c>
      <c r="E411" s="19" t="s">
        <v>1189</v>
      </c>
      <c r="F411" s="20" t="s">
        <v>1188</v>
      </c>
      <c r="G411" s="20" t="s">
        <v>45</v>
      </c>
      <c r="H411" s="7">
        <v>50001065</v>
      </c>
      <c r="I411" s="19" t="s">
        <v>1231</v>
      </c>
      <c r="J411" s="22" t="s">
        <v>1357</v>
      </c>
      <c r="K411" s="23" t="s">
        <v>1183</v>
      </c>
      <c r="L411" s="19" t="s">
        <v>1183</v>
      </c>
      <c r="M411" s="19" t="s">
        <v>1183</v>
      </c>
      <c r="N411" s="8">
        <v>130662000</v>
      </c>
      <c r="O411" s="4" t="s">
        <v>36</v>
      </c>
      <c r="P411" s="4" t="s">
        <v>1382</v>
      </c>
      <c r="Q411" s="7">
        <v>12</v>
      </c>
      <c r="R411" s="7" t="s">
        <v>1185</v>
      </c>
      <c r="S411" s="4" t="s">
        <v>33</v>
      </c>
      <c r="T411" s="7">
        <v>900418656</v>
      </c>
      <c r="U411" s="4" t="s">
        <v>1416</v>
      </c>
      <c r="V411" s="6">
        <v>44733</v>
      </c>
      <c r="W411" s="6">
        <v>44736</v>
      </c>
      <c r="X411" s="6" t="s">
        <v>1424</v>
      </c>
      <c r="Y411" s="6" t="s">
        <v>1424</v>
      </c>
    </row>
    <row r="412" spans="2:25" x14ac:dyDescent="0.25">
      <c r="B412" s="7">
        <v>2022</v>
      </c>
      <c r="C412" s="3">
        <v>220407</v>
      </c>
      <c r="D412" s="14" t="s">
        <v>1327</v>
      </c>
      <c r="E412" s="19" t="s">
        <v>1189</v>
      </c>
      <c r="F412" s="20" t="s">
        <v>1188</v>
      </c>
      <c r="G412" s="20" t="s">
        <v>45</v>
      </c>
      <c r="H412" s="7">
        <v>50001063</v>
      </c>
      <c r="I412" s="19" t="s">
        <v>25</v>
      </c>
      <c r="J412" s="22" t="s">
        <v>1358</v>
      </c>
      <c r="K412" s="23" t="s">
        <v>1183</v>
      </c>
      <c r="L412" s="19"/>
      <c r="M412" s="19"/>
      <c r="N412" s="8">
        <v>639054695</v>
      </c>
      <c r="O412" s="4" t="s">
        <v>36</v>
      </c>
      <c r="P412" s="4" t="s">
        <v>1383</v>
      </c>
      <c r="Q412" s="7">
        <v>225</v>
      </c>
      <c r="R412" s="7" t="s">
        <v>1244</v>
      </c>
      <c r="S412" s="4" t="s">
        <v>33</v>
      </c>
      <c r="T412" s="7">
        <v>860045379</v>
      </c>
      <c r="U412" s="4" t="s">
        <v>1417</v>
      </c>
      <c r="V412" s="6">
        <v>44733</v>
      </c>
      <c r="W412" s="6">
        <v>44736</v>
      </c>
      <c r="X412" s="6">
        <v>44736</v>
      </c>
      <c r="Y412" s="6">
        <f t="shared" ref="Y412:Y413" si="24">+X412+Q412</f>
        <v>44961</v>
      </c>
    </row>
    <row r="413" spans="2:25" x14ac:dyDescent="0.25">
      <c r="B413" s="7">
        <v>2022</v>
      </c>
      <c r="C413" s="3">
        <v>220408</v>
      </c>
      <c r="D413" s="14" t="s">
        <v>1328</v>
      </c>
      <c r="E413" s="19" t="s">
        <v>1334</v>
      </c>
      <c r="F413" s="20" t="s">
        <v>1337</v>
      </c>
      <c r="G413" s="20" t="s">
        <v>41</v>
      </c>
      <c r="H413" s="7">
        <v>50001070</v>
      </c>
      <c r="I413" s="19" t="s">
        <v>1341</v>
      </c>
      <c r="J413" s="22" t="s">
        <v>1359</v>
      </c>
      <c r="K413" s="23" t="s">
        <v>1183</v>
      </c>
      <c r="L413" s="19"/>
      <c r="M413" s="19"/>
      <c r="N413" s="8">
        <v>2676607144</v>
      </c>
      <c r="O413" s="4" t="s">
        <v>36</v>
      </c>
      <c r="P413" s="4" t="s">
        <v>1384</v>
      </c>
      <c r="Q413" s="7">
        <v>546</v>
      </c>
      <c r="R413" s="7" t="s">
        <v>1244</v>
      </c>
      <c r="S413" s="4" t="s">
        <v>1399</v>
      </c>
      <c r="T413" s="7">
        <v>900062917</v>
      </c>
      <c r="U413" s="4" t="s">
        <v>1418</v>
      </c>
      <c r="V413" s="6">
        <v>44735</v>
      </c>
      <c r="W413" s="6">
        <v>44737</v>
      </c>
      <c r="X413" s="6">
        <v>44737</v>
      </c>
      <c r="Y413" s="6">
        <f t="shared" si="24"/>
        <v>45283</v>
      </c>
    </row>
    <row r="414" spans="2:25" x14ac:dyDescent="0.25">
      <c r="B414" s="7">
        <v>2022</v>
      </c>
      <c r="C414" s="3">
        <v>220409</v>
      </c>
      <c r="D414" s="14" t="s">
        <v>1329</v>
      </c>
      <c r="E414" s="19" t="s">
        <v>1192</v>
      </c>
      <c r="F414" s="20" t="s">
        <v>1188</v>
      </c>
      <c r="G414" s="20" t="s">
        <v>34</v>
      </c>
      <c r="H414" s="7">
        <v>50001077</v>
      </c>
      <c r="I414" s="19" t="s">
        <v>24</v>
      </c>
      <c r="J414" s="22" t="s">
        <v>1360</v>
      </c>
      <c r="K414" s="23" t="s">
        <v>1183</v>
      </c>
      <c r="L414" s="19" t="s">
        <v>1183</v>
      </c>
      <c r="M414" s="19" t="s">
        <v>1183</v>
      </c>
      <c r="N414" s="8">
        <v>9825000</v>
      </c>
      <c r="O414" s="4" t="s">
        <v>36</v>
      </c>
      <c r="P414" s="4" t="s">
        <v>1385</v>
      </c>
      <c r="Q414" s="7">
        <v>10</v>
      </c>
      <c r="R414" s="7" t="s">
        <v>1185</v>
      </c>
      <c r="S414" s="4" t="s">
        <v>1282</v>
      </c>
      <c r="T414" s="7">
        <v>1018452414</v>
      </c>
      <c r="U414" s="4" t="s">
        <v>1419</v>
      </c>
      <c r="V414" s="6">
        <v>44736</v>
      </c>
      <c r="W414" s="6">
        <v>44747</v>
      </c>
      <c r="X414" s="6" t="s">
        <v>1424</v>
      </c>
      <c r="Y414" s="6" t="s">
        <v>1424</v>
      </c>
    </row>
    <row r="415" spans="2:25" x14ac:dyDescent="0.25">
      <c r="B415" s="7">
        <v>2022</v>
      </c>
      <c r="C415" s="3">
        <v>220410</v>
      </c>
      <c r="D415" s="14" t="s">
        <v>1330</v>
      </c>
      <c r="E415" s="19" t="s">
        <v>1192</v>
      </c>
      <c r="F415" s="20" t="s">
        <v>1188</v>
      </c>
      <c r="G415" s="20" t="s">
        <v>34</v>
      </c>
      <c r="H415" s="7">
        <v>50001077</v>
      </c>
      <c r="I415" s="19" t="s">
        <v>24</v>
      </c>
      <c r="J415" s="22" t="s">
        <v>1361</v>
      </c>
      <c r="K415" s="23" t="s">
        <v>1183</v>
      </c>
      <c r="L415" s="19" t="s">
        <v>1183</v>
      </c>
      <c r="M415" s="19" t="s">
        <v>1183</v>
      </c>
      <c r="N415" s="8">
        <v>547400</v>
      </c>
      <c r="O415" s="4" t="s">
        <v>36</v>
      </c>
      <c r="P415" s="4" t="s">
        <v>1386</v>
      </c>
      <c r="Q415" s="7">
        <v>4</v>
      </c>
      <c r="R415" s="7" t="s">
        <v>1185</v>
      </c>
      <c r="S415" s="4" t="s">
        <v>1282</v>
      </c>
      <c r="T415" s="7">
        <v>901406402</v>
      </c>
      <c r="U415" s="4" t="s">
        <v>1420</v>
      </c>
      <c r="V415" s="6">
        <v>44740</v>
      </c>
      <c r="W415" s="6" t="s">
        <v>1435</v>
      </c>
      <c r="X415" s="6" t="s">
        <v>1424</v>
      </c>
      <c r="Y415" s="6" t="s">
        <v>1424</v>
      </c>
    </row>
    <row r="416" spans="2:25" x14ac:dyDescent="0.25">
      <c r="B416" s="7">
        <v>2022</v>
      </c>
      <c r="C416" s="3">
        <v>220411</v>
      </c>
      <c r="D416" s="14" t="s">
        <v>1331</v>
      </c>
      <c r="E416" s="19" t="s">
        <v>1334</v>
      </c>
      <c r="F416" s="20" t="s">
        <v>1337</v>
      </c>
      <c r="G416" s="20" t="s">
        <v>861</v>
      </c>
      <c r="H416" s="7">
        <v>50001059</v>
      </c>
      <c r="I416" s="19" t="s">
        <v>862</v>
      </c>
      <c r="J416" s="22" t="s">
        <v>1362</v>
      </c>
      <c r="K416" s="23" t="s">
        <v>1183</v>
      </c>
      <c r="L416" s="19" t="s">
        <v>1183</v>
      </c>
      <c r="M416" s="19" t="s">
        <v>1183</v>
      </c>
      <c r="N416" s="8">
        <v>1595068696</v>
      </c>
      <c r="O416" s="4" t="s">
        <v>36</v>
      </c>
      <c r="P416" s="4" t="s">
        <v>1387</v>
      </c>
      <c r="Q416" s="7">
        <v>5</v>
      </c>
      <c r="R416" s="7" t="s">
        <v>1185</v>
      </c>
      <c r="S416" s="4" t="s">
        <v>1400</v>
      </c>
      <c r="T416" s="7">
        <v>899999115</v>
      </c>
      <c r="U416" s="4" t="s">
        <v>1229</v>
      </c>
      <c r="V416" s="6">
        <v>44741</v>
      </c>
      <c r="W416" s="6">
        <v>44744</v>
      </c>
      <c r="X416" s="6">
        <v>44743</v>
      </c>
      <c r="Y416" s="6">
        <f t="shared" ref="Y416:Y418" si="25">+X416+Q416*30</f>
        <v>44893</v>
      </c>
    </row>
    <row r="417" spans="2:25" x14ac:dyDescent="0.25">
      <c r="B417" s="7">
        <v>2022</v>
      </c>
      <c r="C417" s="3">
        <v>220412</v>
      </c>
      <c r="D417" s="14" t="s">
        <v>1313</v>
      </c>
      <c r="E417" s="19" t="s">
        <v>1333</v>
      </c>
      <c r="F417" s="20" t="s">
        <v>1335</v>
      </c>
      <c r="G417" s="20" t="s">
        <v>1339</v>
      </c>
      <c r="H417" s="7">
        <v>50001035</v>
      </c>
      <c r="I417" s="19" t="s">
        <v>868</v>
      </c>
      <c r="J417" s="22" t="s">
        <v>1344</v>
      </c>
      <c r="K417" s="23" t="s">
        <v>1183</v>
      </c>
      <c r="L417" s="19" t="s">
        <v>1183</v>
      </c>
      <c r="M417" s="19" t="s">
        <v>1183</v>
      </c>
      <c r="N417" s="8">
        <v>663560401</v>
      </c>
      <c r="O417" s="4" t="s">
        <v>36</v>
      </c>
      <c r="P417" s="4" t="s">
        <v>1369</v>
      </c>
      <c r="Q417" s="7">
        <v>12</v>
      </c>
      <c r="R417" s="7" t="s">
        <v>1185</v>
      </c>
      <c r="S417" s="4" t="s">
        <v>1401</v>
      </c>
      <c r="T417" s="7">
        <v>890300279</v>
      </c>
      <c r="U417" s="4" t="s">
        <v>1421</v>
      </c>
      <c r="V417" s="6">
        <v>44741</v>
      </c>
      <c r="W417" s="6" t="s">
        <v>1435</v>
      </c>
      <c r="X417" s="6" t="s">
        <v>1424</v>
      </c>
      <c r="Y417" s="6" t="s">
        <v>1424</v>
      </c>
    </row>
    <row r="418" spans="2:25" x14ac:dyDescent="0.25">
      <c r="B418" s="7">
        <v>2022</v>
      </c>
      <c r="C418" s="3">
        <v>220413</v>
      </c>
      <c r="D418" s="14" t="s">
        <v>1332</v>
      </c>
      <c r="E418" s="19" t="s">
        <v>1333</v>
      </c>
      <c r="F418" s="20" t="s">
        <v>1338</v>
      </c>
      <c r="G418" s="20" t="s">
        <v>861</v>
      </c>
      <c r="H418" s="7">
        <v>50001059</v>
      </c>
      <c r="I418" s="19" t="s">
        <v>862</v>
      </c>
      <c r="J418" s="22" t="s">
        <v>1363</v>
      </c>
      <c r="K418" s="23" t="s">
        <v>1183</v>
      </c>
      <c r="L418" s="19" t="s">
        <v>1183</v>
      </c>
      <c r="M418" s="19" t="s">
        <v>1183</v>
      </c>
      <c r="N418" s="8">
        <v>778158220</v>
      </c>
      <c r="O418" s="4" t="s">
        <v>36</v>
      </c>
      <c r="P418" s="4" t="s">
        <v>1388</v>
      </c>
      <c r="Q418" s="7">
        <v>6</v>
      </c>
      <c r="R418" s="7" t="s">
        <v>1185</v>
      </c>
      <c r="S418" s="4" t="s">
        <v>1402</v>
      </c>
      <c r="T418" s="7">
        <v>830093042</v>
      </c>
      <c r="U418" s="4" t="s">
        <v>1422</v>
      </c>
      <c r="V418" s="6">
        <v>44742</v>
      </c>
      <c r="W418" s="6">
        <v>44743</v>
      </c>
      <c r="X418" s="6">
        <v>44743</v>
      </c>
      <c r="Y418" s="6">
        <f t="shared" si="25"/>
        <v>44923</v>
      </c>
    </row>
  </sheetData>
  <autoFilter ref="B8:Y418" xr:uid="{66096BD7-C98A-43B2-9DF1-7F2D22B2D009}"/>
  <conditionalFormatting sqref="G30:H30">
    <cfRule type="duplicateValues" dxfId="9" priority="10"/>
  </conditionalFormatting>
  <conditionalFormatting sqref="C8">
    <cfRule type="duplicateValues" dxfId="8" priority="9"/>
  </conditionalFormatting>
  <conditionalFormatting sqref="C9:C372">
    <cfRule type="duplicateValues" dxfId="7" priority="8"/>
  </conditionalFormatting>
  <conditionalFormatting sqref="C373">
    <cfRule type="duplicateValues" dxfId="6" priority="7"/>
  </conditionalFormatting>
  <conditionalFormatting sqref="C380:C385">
    <cfRule type="duplicateValues" dxfId="5" priority="6"/>
  </conditionalFormatting>
  <conditionalFormatting sqref="C386">
    <cfRule type="duplicateValues" dxfId="4" priority="5"/>
  </conditionalFormatting>
  <conditionalFormatting sqref="C387:C392">
    <cfRule type="duplicateValues" dxfId="3" priority="4"/>
  </conditionalFormatting>
  <conditionalFormatting sqref="C393">
    <cfRule type="duplicateValues" dxfId="2" priority="3"/>
  </conditionalFormatting>
  <conditionalFormatting sqref="C394">
    <cfRule type="duplicateValues" dxfId="1" priority="2"/>
  </conditionalFormatting>
  <conditionalFormatting sqref="C395:C418">
    <cfRule type="duplicateValues" dxfId="0" priority="12"/>
  </conditionalFormatting>
  <dataValidations count="2">
    <dataValidation type="whole" allowBlank="1" showInputMessage="1" showErrorMessage="1" errorTitle="Entrada no válida" error="Por favor escriba un número entero" promptTitle="Escriba un número entero en esta casilla" sqref="B9:B28 B373:B374 B380" xr:uid="{15B0C75F-3C85-4161-96AC-3044D3FF9D9B}">
      <formula1>-9999</formula1>
      <formula2>9999</formula2>
    </dataValidation>
    <dataValidation allowBlank="1" showInputMessage="1" showErrorMessage="1" errorTitle="Entrada no válida" error="Por favor seleccione un elemento de la lista" promptTitle="Seleccione un elemento de la lista" sqref="F380:F385 F387:F394" xr:uid="{F7230F66-3E20-4167-82D7-D1C35235ACFF}"/>
  </dataValidations>
  <pageMargins left="0.7" right="0.7" top="0.75" bottom="0.75" header="0.3" footer="0.3"/>
  <pageSetup orientation="portrait" r:id="rId1"/>
  <ignoredErrors>
    <ignoredError sqref="Y17 Y35 Y55:Y125 Y382 Y313:Y332 Y155:Y311 Y127:Y153 Y334:Y380 Y384 Y386:Y393 Y40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F0F7C-16BA-4D71-AA84-51E913020C1F}">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LEGALIZADOS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2022-07-06T16:47:41Z</dcterms:modified>
</cp:coreProperties>
</file>