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D22DEB4F-B83F-4ED8-8661-9CCD4B204795}" xr6:coauthVersionLast="36" xr6:coauthVersionMax="36" xr10:uidLastSave="{00000000-0000-0000-0000-000000000000}"/>
  <bookViews>
    <workbookView xWindow="0" yWindow="0" windowWidth="21600" windowHeight="9525" xr2:uid="{BA371E14-7C73-4220-8039-8802D3ADC102}"/>
  </bookViews>
  <sheets>
    <sheet name="Acuerdo_522_legalizados" sheetId="1" r:id="rId1"/>
  </sheets>
  <definedNames>
    <definedName name="_xlnm._FilterDatabase" localSheetId="0" hidden="1">Acuerdo_522_legalizados!$B$4:$AA$44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6" i="1" l="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5" i="1"/>
</calcChain>
</file>

<file path=xl/sharedStrings.xml><?xml version="1.0" encoding="utf-8"?>
<sst xmlns="http://schemas.openxmlformats.org/spreadsheetml/2006/main" count="688" uniqueCount="292">
  <si>
    <t>VIGENCIA</t>
  </si>
  <si>
    <t>NÚMERO CONTRATO</t>
  </si>
  <si>
    <t>PROCESO SELECCIÓN</t>
  </si>
  <si>
    <t>CLASE CONTRATO</t>
  </si>
  <si>
    <t>NOMBRE UNIDAD EJECUTORA</t>
  </si>
  <si>
    <t>DEPENDENCIA DESTINO</t>
  </si>
  <si>
    <t>NOMBRE DEPENDENCIA</t>
  </si>
  <si>
    <t>OBJETO</t>
  </si>
  <si>
    <t>PROYECTO</t>
  </si>
  <si>
    <t>CÓDIGO PROYECTO</t>
  </si>
  <si>
    <t>DESCRIPCIÓN PROYECTO</t>
  </si>
  <si>
    <t>VALOR INICIAL</t>
  </si>
  <si>
    <t>VALOR INICIAL LETRAS</t>
  </si>
  <si>
    <t>OBSERVACIONES VALOR</t>
  </si>
  <si>
    <t>FORMA DE PAGO</t>
  </si>
  <si>
    <t>VALOR PRÓRROGA</t>
  </si>
  <si>
    <t>VALOR TOTAL CONTRATO</t>
  </si>
  <si>
    <t>PLAZO INICIAL</t>
  </si>
  <si>
    <t>PLAZO INICIAL LETRAS</t>
  </si>
  <si>
    <t>TIPO PLAZO INICIAL</t>
  </si>
  <si>
    <t>OTRO PLAZO</t>
  </si>
  <si>
    <t>IDENTIFICACIÓN CONTRATISTA</t>
  </si>
  <si>
    <t>RAZÓN SOCIAL</t>
  </si>
  <si>
    <t>FECHA SUSCRIPCIÓN CONTRATO</t>
  </si>
  <si>
    <t>FECHALEGALIZACIONCONTRATO</t>
  </si>
  <si>
    <t>FECHA REAL INICIO CONTRATO</t>
  </si>
  <si>
    <t>PRESTACION SERV. PROFESIONALES</t>
  </si>
  <si>
    <t>DIRECCIÓN DE GESTIÓN CORPORATIVA</t>
  </si>
  <si>
    <t>NA</t>
  </si>
  <si>
    <t>Contados a partir de la suscripción del acta de iniciación u orden de ejecución, previa aprobación de la garantía única y expedición del registro presupuestal.</t>
  </si>
  <si>
    <t>UNIDAD EJECUTORA 4 - FONDO CUENTA</t>
  </si>
  <si>
    <t>3-3-1-15-07-43-0728-190 *** 190 -Fortalecimiento a la gestión institucional del Concejo de Bogotá</t>
  </si>
  <si>
    <t>190 -Fortalecimiento a la gestión institucional del Concejo de Bogotá</t>
  </si>
  <si>
    <t>CINCO</t>
  </si>
  <si>
    <t>PRESTACION DE SERVICIOS</t>
  </si>
  <si>
    <t>SEIS</t>
  </si>
  <si>
    <t>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</si>
  <si>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3-3-1-15-07-44-1087-192 *** 192 -Modernización tecnológica de la SDH</t>
  </si>
  <si>
    <t>192 -Modernización tecnológica de la SDH</t>
  </si>
  <si>
    <t>DOCE</t>
  </si>
  <si>
    <t>SUMINISTRO</t>
  </si>
  <si>
    <t>incluido el Impuesto al Valor Agregado (I.V.A.), cuando a ello hubiere lugar y demás impuestos, tasas, contribuciones de carácter nacional y/o distrital legales, costos directos e indirectos</t>
  </si>
  <si>
    <t>SUBDIRECCIÓN ADMINISTRATIVA Y FINANCIERA</t>
  </si>
  <si>
    <t>DESPACHO DEL DIRECTOR DE INFORMÁTICA Y TECNOLOGÍA</t>
  </si>
  <si>
    <t>SUBDIRECCIÓN DE EDUCACIÓN TRIBUTARIA Y SERVICIO</t>
  </si>
  <si>
    <t>incluido el Impuesto al Valor Agregado (I.V.A.), cuando a ello hubiere lugar, y demás impuestos, tasas, contribuciones de carácter nacional y/o distrital legales, costos directos e indirectos</t>
  </si>
  <si>
    <t>2 2. Meses</t>
  </si>
  <si>
    <t>3 3. Años</t>
  </si>
  <si>
    <t>JUAN CAMILO MORENO RAMIREZ</t>
  </si>
  <si>
    <t>SUBDIRECCIÓN DE CONSOLIDACIÓN, GESTIÓN E INVESTIGACIÓN</t>
  </si>
  <si>
    <t>CC-1026570578</t>
  </si>
  <si>
    <t>DIEZ</t>
  </si>
  <si>
    <t>3-3-1-15-05-34-1084-170 *** 170 - Actualización de la solución tecnológica de gestión tributaria de la SDH</t>
  </si>
  <si>
    <t>170 - Actualización de la solución tecnológica de gestión tributaria de la SDH</t>
  </si>
  <si>
    <t>PESOS</t>
  </si>
  <si>
    <t>3-3-1-15-07-43-0714-190 *** 190 - Fortalecimiento institucional de la Secretaria Distrital de Hacienda</t>
  </si>
  <si>
    <t>190 - Fortalecimiento institucional de la Secretaria Distrital de Hacienda</t>
  </si>
  <si>
    <t>, incluido el impuesto al valor agregado (I.V.A.), cuando a ello hubiere lugar y demás impuestos, tasas, contribuciones de carácter nacional y/o distritales, costos directos e indirectos.</t>
  </si>
  <si>
    <t>SERVICIO</t>
  </si>
  <si>
    <t>DESPACHO DEL SUBSECRETARIO GENERAL</t>
  </si>
  <si>
    <t>CONVENIO</t>
  </si>
  <si>
    <t>CC-79304041</t>
  </si>
  <si>
    <t>RAUL ALBERTO BERMUDEZ CRUZ</t>
  </si>
  <si>
    <t>OBRA</t>
  </si>
  <si>
    <t>NIT-900749719</t>
  </si>
  <si>
    <t>GRUPO TITANIUM S.A.S.</t>
  </si>
  <si>
    <t>Contratos Legalizados enero - 2019
Secretaría Distrital de Hacienda
Vigencia 2019</t>
  </si>
  <si>
    <t>190001-0-2019</t>
  </si>
  <si>
    <t>190002-0-2019</t>
  </si>
  <si>
    <t>190003-0-2019</t>
  </si>
  <si>
    <t>190004-0-2019</t>
  </si>
  <si>
    <t>190005-0-2019</t>
  </si>
  <si>
    <t>190006-0-2019</t>
  </si>
  <si>
    <t>190007-0-2019</t>
  </si>
  <si>
    <t>190008-0-2019</t>
  </si>
  <si>
    <t>190009-0-2019</t>
  </si>
  <si>
    <t>190010-0-2019</t>
  </si>
  <si>
    <t>190011-0-2019</t>
  </si>
  <si>
    <t>190012-0-2019</t>
  </si>
  <si>
    <t>190013-0-2019</t>
  </si>
  <si>
    <t>190014-0-2019</t>
  </si>
  <si>
    <t>190015-0-2019</t>
  </si>
  <si>
    <t>190016-0-2019</t>
  </si>
  <si>
    <t>190017-0-2019</t>
  </si>
  <si>
    <t>190018-0-2019</t>
  </si>
  <si>
    <t>190020-0-2019</t>
  </si>
  <si>
    <t>190021-0-2019</t>
  </si>
  <si>
    <t>190022-0-2019</t>
  </si>
  <si>
    <t>190023-0-2019</t>
  </si>
  <si>
    <t>190024-0-2019</t>
  </si>
  <si>
    <t>190025-0-2019</t>
  </si>
  <si>
    <t>190026-0-2019</t>
  </si>
  <si>
    <t>190027-0-2019</t>
  </si>
  <si>
    <t>190028-0-2019</t>
  </si>
  <si>
    <t>190029-0-2019</t>
  </si>
  <si>
    <t>190030-0-2019</t>
  </si>
  <si>
    <t>190031-0-2019</t>
  </si>
  <si>
    <t>190032-0-2019</t>
  </si>
  <si>
    <t>190033-0-2019</t>
  </si>
  <si>
    <t>190034-0-2019</t>
  </si>
  <si>
    <t>190035-0-2019</t>
  </si>
  <si>
    <t>190036-0-2019</t>
  </si>
  <si>
    <t>190037-0-2019</t>
  </si>
  <si>
    <t>190038-0-2019</t>
  </si>
  <si>
    <t>190039-0-2019</t>
  </si>
  <si>
    <t>190040-0-2019</t>
  </si>
  <si>
    <t>190071-0-2019</t>
  </si>
  <si>
    <t>5 5. Contratación directa</t>
  </si>
  <si>
    <t>2 2. Selección abreviada</t>
  </si>
  <si>
    <t>EL BANCO, se comprmete para con la SECRETARÍA a recibir los documentos tributarios y a recaudar los tributos, anticipos, retenciones, sanciones e intereses administrados por la Secretaría Distrital de Hacienda a través de los distintos canales autorizados para dicho fin.</t>
  </si>
  <si>
    <t>EL BANCO, se compromete para con la SECRETARÍA a recibir los documentos tributarios y a recaudar los tributos, anticipos, retenciones, sanciones e intereses administrados por la Secretaría Distrital de Hacienda a través de los distintos canales autorizados para dicho fin.</t>
  </si>
  <si>
    <t>Prestar servicios profesionales para gestionar la construcción de documentos precontractuales.</t>
  </si>
  <si>
    <t>Prestar servicios profesionales para apoyar las actividades necesarias para la implementación y operación del sistema de contratación,  las actividades relacionadas con el Sistema Integrado de Gestión y el seguimiento de los procesos en la Subdirección de Asuntos Contractuales</t>
  </si>
  <si>
    <t>Prestar servicios profesionales para apoyar la elaboración y gestión administrativa de procesos contractuales y la liquidación y cierre de contratos.</t>
  </si>
  <si>
    <t>Prestar servicios profesionales en temas administrativos y contractuales de competencia de la Subdirección de Asuntos Contractuales de la Secretaría Distrital de Hacienda</t>
  </si>
  <si>
    <t>Realizar el mantenimiento integral, las adecuaciones locativas y las obras de mejora que se requieran, con el suministro de personal, equipo, materiales y repuestos, en las instalaciones físicas del Concejo de Bogotá, D.C., de conformidad con lo establecido en el pliego de condiciones del proceso de Selección Abreviada de Menor Cuantía No. SDH-SAMC-12-2018 y la propuesta presentada por el contratista.-</t>
  </si>
  <si>
    <t>Aunar esfuerzos humanos, técnicos, logísticos y administrativos, para garantizar el esquema de seguridad en su componente de vehículos, requerido por los concejales del Distrito Capital, como consecuencia directa del ejercicio de sus funciones.-</t>
  </si>
  <si>
    <t>Prestar servicios profesionales en temas administrativos y de gestión de competencia de la Dirección de Informática y Tecnología de conformidad a los procedimientos, guías y normas vigentes.</t>
  </si>
  <si>
    <t>Suministro de combustible para el Concejo de Bogotá, D.C., de conformidad con lo establecido en el Acuerdo Marco de Precios para el suministro de combustible CCE-715-1-AMP-2018.-</t>
  </si>
  <si>
    <t>Prestar servicios profesionales especializados para apoyar técnicamente a la Subdirección de Consolidación, Gestión e Investigación - Dirección Distrital de Contabilidad en el seguimiento a la ejecución del plan de acción establecido para llevar a cabo el proceso de sostenibilidad contable y aplicación de los marcos normativos emitidos por la Contaduría General de la Nación.</t>
  </si>
  <si>
    <t>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t>
  </si>
  <si>
    <t>Prestar servicios profesionales en el apoyo a la gestión de la prestación del servicio en los puntos de atención presencial de la SDH, con ocasión al cambio del modelo en la gestión del ICA y la virtualización de tramites.--</t>
  </si>
  <si>
    <t>Prestar servicios de apoyo en el seguimiento y acompañamiento en la implementación del CORE Tributario y ERP -Bogdata- para la Secretaría Distrital de Hacienda.</t>
  </si>
  <si>
    <t>Prestar servicios profesionales para apoyar la coordinación de las actividades requeridas para el proceso de implementación y puesta en operación del proyecto Core Tributario y ERP - Bogdata- en la Secretaría Distrital de Hacienda.</t>
  </si>
  <si>
    <t>Prestar servicios profesionales para realizar el análisis, diseño, construcción, pruebas e implementación de los requerimientos del componente financiero de Si Capital</t>
  </si>
  <si>
    <t>Prestar servicios profesionales para apoyar técnicamente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t>
  </si>
  <si>
    <t>Prestar servicios profesionales de apoyo en los procesos de registro, depuración y conciliación de información contable en la ejecución del plan de acción de la SGCH establecido para reporte de la información financiera de la SDH bajo el nuevo marco normativo contable</t>
  </si>
  <si>
    <t>Proveer certificados de firmas digitales y de servidor.</t>
  </si>
  <si>
    <t>Prestar servicios profesionales para apoyar a la Subdirección Administrativa y Financiera, en la gestión administrativa en relación con la ejecución, seguimiento, control, reportes e informes asociados al desarrollo de las actividades y apoyo en la supervisión de los contratos que tienen impacto en la planta e infraestructura de las diferentes sedes de la Entidad y el Centro Administrativo Distrital CAD, de conformidad a los procedimientos, guías y normatividad vigentes.</t>
  </si>
  <si>
    <t>Prestación de servicios profesionales para diseñar la estrategia de adopción de la política de seguridad digital, así como realinear el subsistema de gestión de seguridad de la información a esta política. Diseñar, desarrollar y socializar las normativas de: seguridad, privacidad y la estrategia de gobierno digital en la SDH a partir de las directrices y lineamientos dados por las entidades competentes.</t>
  </si>
  <si>
    <t>Prestar servicios profesionales para apoyar a las entidades contables públicas y entes públicos distritales en la ejecución de las estrategias establecidas en la DDC para llevar a cabo el proceso de sostenibilidad contable y aplicación de los marcos normativos emitidos por la Contaduría General de la Nación.</t>
  </si>
  <si>
    <t>Prestar servicios profesionales para apoyar tecnicamente la implementación del CORE Tributario y ERP (Bogdata) para la Secretaría Distrital de Hacienda en aspectos relacionados con la plataforma de la solución</t>
  </si>
  <si>
    <t>Prestar servicios profesionales para el apoyo a la Dirección de Gestión Corporativa en el desarrollo y ejecución de los proyectos del sistema de control electrónico de acceso y la renovación de los Ascensores del CAD y de las instalaciones electricas del edificio, de conformidad con lo establecido en los estudios previos.</t>
  </si>
  <si>
    <t>DESPACHO DEL TESORERO DISTRITAL</t>
  </si>
  <si>
    <t>N/A</t>
  </si>
  <si>
    <t>Contados a partir de la firma del convenio.</t>
  </si>
  <si>
    <t>NIT-860007738</t>
  </si>
  <si>
    <t>BANCO POPULAR S.A.</t>
  </si>
  <si>
    <t>NIT-890300279</t>
  </si>
  <si>
    <t>BANCO DE OCCIDENTE</t>
  </si>
  <si>
    <t>NIT-860035827</t>
  </si>
  <si>
    <t>BANCO COMERCIAL AV VILLAS S.A.</t>
  </si>
  <si>
    <t>NIT-860034313</t>
  </si>
  <si>
    <t>BANCO DAVIVIENDA S.A</t>
  </si>
  <si>
    <t>NIT-890903938</t>
  </si>
  <si>
    <t>BANCOLOMBIA S A</t>
  </si>
  <si>
    <t>NIT-860002964</t>
  </si>
  <si>
    <t>BANCO DE BOGOTA</t>
  </si>
  <si>
    <t>NIT-860050750</t>
  </si>
  <si>
    <t>BANCO GNB SUDAMERIS</t>
  </si>
  <si>
    <t>NIT-860003020</t>
  </si>
  <si>
    <t>BBVA</t>
  </si>
  <si>
    <t>NIT-860051135</t>
  </si>
  <si>
    <t>CITIBANK - COLOMBIA S A</t>
  </si>
  <si>
    <t>SUBDIRECCIÓN DE ASUNTOS CONTRACTUALES</t>
  </si>
  <si>
    <t>3-1-2-02-02-03-0003-013 *** Otros servicios profesionales y técnicos n.c.p.</t>
  </si>
  <si>
    <t>Otros servicios profesionales y técnicos n.c.p.</t>
  </si>
  <si>
    <t>CUARENTA Y SEIS MILLONES  TRESCIENTOS SETENTA Y CUATRO MIL  TRESCIENTOS  PESOS PESOS</t>
  </si>
  <si>
    <t xml:space="preserve">incluido el Impuesto al Valor Agregado (I.V.A.), cuando a ello hubiere lugar, y demás impuestos, tasas, contribuciones de carácter nacional y/o distrital legales, costos directos e indirectos.  </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</si>
  <si>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SEISCIENTOS VEINTICUATRO MIL NOVECIENTOS PESOS MONEDA CORRIENTE ($6.624.900),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</si>
  <si>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SIETE</t>
  </si>
  <si>
    <t>CC-80084634</t>
  </si>
  <si>
    <t>MAURICIO  SOLER ARTUNDUAGA</t>
  </si>
  <si>
    <t>DESPACHO DEL DIRECTOR JURÍDICO</t>
  </si>
  <si>
    <t>OCHENTA Y DOS MILLONES  SETECIENTOS NOVENTA Y NUEVE MIL  SEISCIENTOS OCHENTA PESOS PESOS</t>
  </si>
  <si>
    <t xml:space="preserve">incluido el Impuesto al Valor Agregado (I.V.A.), cuando a ello hubiere lugar, y demás impuestos, tasas, contribuciones de carácter nacional y/o distrital legales, costos directos e indirectos  </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</si>
  <si>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TREINTA Y SEIS MIL OCHOCIENTOS PESOS MONEDA CORRIENTE ($7.036.800),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</si>
  <si>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ONCE</t>
  </si>
  <si>
    <t>y 23 dias contados a partir de la suscripción del acta de iniciación u orden de ejecución, previa aprobación de la garantía única y expedición del registro presupuestal.</t>
  </si>
  <si>
    <t>CC-52790547</t>
  </si>
  <si>
    <t>ESSY XIMENA AREVALO TORRES</t>
  </si>
  <si>
    <t>VEINTISIETE MILLONES  SETENTA Y UN MIL  CIEN  PESOS PESOS</t>
  </si>
  <si>
    <t xml:space="preserve">incluido el Impuesto al Valor Agregado (I.V.A.), cuando a ello hubiere lugar y demás impuestos, tasas, contribuciones de carácter nacional y/o distrital legales, costos directos e indirectos.  </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</si>
  <si>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OCHOCIENTOS SESENTA Y SIETE MIL TRESCIENTOS PESOS MONEDA CORRIENTE ($3.867.300),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</si>
  <si>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CC-1121865567</t>
  </si>
  <si>
    <t>OSCAR JUAN PABLO HERNANDEZ ARIAS</t>
  </si>
  <si>
    <t>CINCUENTA Y UN MILLONES  NOVECIENTOS OCHENTA Y TRES MIL  CUATROCIENTOS  PESOS PESOS</t>
  </si>
  <si>
    <t xml:space="preserve"> incluido el Impuesto al Valor Agregado (I.V.A.), cuando a ello hubiere lugar, y demás impuestos, tasas, contribuciones de carácter nacional y/o distrital legales, costos directos e indirectos</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</si>
  <si>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VEINTISEIS MIL DOSCIENTOS PESOS MONEDA CORRIENTE ($7.426.200),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</si>
  <si>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CC-22462787</t>
  </si>
  <si>
    <t>NORAIMA SAYUDIS NAVARRO NADJAR</t>
  </si>
  <si>
    <t>CC-79892508</t>
  </si>
  <si>
    <t>JOHAN ALBERTO RODRIGUEZ HERNANDEZ</t>
  </si>
  <si>
    <t>CC-39753021</t>
  </si>
  <si>
    <t>AMANDA LILIANA RICO DIAZ</t>
  </si>
  <si>
    <t>CC-7188457</t>
  </si>
  <si>
    <t>MAURICIO ARIAS ARIAS</t>
  </si>
  <si>
    <t>CC-7173640</t>
  </si>
  <si>
    <t>MANUEL FERNANDO NUÑEZ IGUA</t>
  </si>
  <si>
    <t>FONDO CUENTA CONCEJO DE BOGOTA, D.C.</t>
  </si>
  <si>
    <t>3-1-2-02-02-03-0006-012 *** Servicios de reparación de otros bienes</t>
  </si>
  <si>
    <t>Servicios de reparación de otros bienes</t>
  </si>
  <si>
    <t>TRESCIENTOS  MILLONES  PESOS</t>
  </si>
  <si>
    <t>, incluido el AIU y demás impuestos, tasas, contribuciones de carácter nacional y/o distrital legales, costos directos e indirectos.</t>
  </si>
  <si>
    <t xml:space="preserve">La Secretaría Distrital de Hacienda de Bogotá, D.C. efectuará los pagos en pesos colombianos así: El valor del personal, otros costos y el suministro de repuestos y materiales del periodo se cancelarán por pagos mensuales vencidos, previa certificación del supervisor del contrato, en la cual conste el cumplimiento a satisfacción del objeto y obligaciones. Para el primer pago el contratista deberá cobrar los días prestados del mes de inicio del contrato, los siguientes serán por pagos mensuales completos. Los mantenimientos de las persianas y puertas de vidrio se cancelarán mediante pagos parciales mensuales, de conformidad con los mantenimientos efectuados y certificados por el supervisor del contrato. El contratista deberá adjuntar a las facturas de cobro, una relación de los servicios y actividades ejecutadas, ordenes de pedido de repuestos, materiales con la previa autorización del supervisor, comprobante de los servicios prestados con el recibido a satisfacción.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Administrativa y Financiera de la certificación de cumplimiento a satisfacción del objeto y obligaciones, expedida por el supervisor, acompañada de los respectivos recibos de pago por concepto de aportes al Sistema de Seguridad Social Integral en Salud,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</si>
  <si>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 contados a partir de la suscripción del acta de iniciación u orden de ejecución, previa aprobación de las garantías  y expedición del registro presupuestal.</t>
  </si>
  <si>
    <t>CONTRATO INTERADMINISTRATIVO</t>
  </si>
  <si>
    <t>CINCO MIL  CUATROCIENTOS VEINTINUEVE MILLONES  PESOS</t>
  </si>
  <si>
    <t>incluidos impuestos, tasas y contribuciones a que haya lugar</t>
  </si>
  <si>
    <t xml:space="preserve">La Secretaria Distrital de Hacienda, efectuará cuatro (04) desembolsos de la siguiente forma:   Un primer desembolso, equivalente al 40% de los recursos estimados para el Convenio, una vez implementados los esquemas de seguridad de los concejales.  Un segundo desembolso, correspondiente al 30% de los recursos estimados para el Convenio, una vez finalizado el tercer mes de ejecución.  Un tercer desembolso, correspondiente al 20% de los recursos estimados para el Convenio, una vez finalizado el sexto mes de ejecución.  Un último desembolso, correspondiente al saldo del valor efectivamente ejecutado, una vez finalizado el convenio.  Los desembolsos se efectuarán dentro de los ocho (8) días hábiles siguientes a la radicación en la Subdirección Administrativa y Financiera de la certificación de cumplimiento a satisfacción del objeto y obligaciones, expedida por el supervisor del convenio, acompañada de los respectivos recibos de pago por concepto de aportes al Sistema de Seguridad Social Integral en Salud, ARL y Pensión, aportes parafiscales: Sena, ICBF y Cajas de Compensación Familiar, cuando corresponda.  Si las facturas o cuentas de cobro, cuando haya lugar, no han sido correctamente elaboradas o no se acompañen de los documentos requeridos para el pago, el término para éste solamente empezará a contarse desde la fecha en que se presenten en debida forma o se haya aportado el último de los documentos. Las demoras que se presenten por estos conceptos serán responsabilidad de la UNP y no tendrá por ello derecho al pago de intereses o compensación de ninguna naturaleza.  Los desembolsos se efectuarán a través del sistema SAP en la cuenta de ahorros o corriente de la entidad financiera que indique la UNP de la cual sea titular ésta.  PARÁGRAFO: El valor final del convenio estará determinado por el número efectivo de vehículos que se asignen, para lo cual en el último pago el supervisor deberá realizar el ajuste pertinente, sin que implique superar el monto estimado en la Cláusula Sexta. </t>
  </si>
  <si>
    <t xml:space="preserve">Contados a partir de la fecha de suscripción del acta de Inicio, previa expedición del certificado de registro presupuestal.  </t>
  </si>
  <si>
    <t>NIT-900475780</t>
  </si>
  <si>
    <t>UNIDAD NACIONAL DE PROTECCIÓN  UNP</t>
  </si>
  <si>
    <t>SETENTA Y CINCO MILLONES  NOVECIENTOS SESENTA Y SEIS MIL  SEISCIENTOS SESENTA Y SIETE PESOS PESOS</t>
  </si>
  <si>
    <t>incluido el Impuesto al Valor Agregado (I.V.A.), cuando a ello hubiere lugar, y demás impuestos, tasas, contribuciones de carácter nacional y/o distrital legales, costos directos e indirectos.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</si>
  <si>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VEINTICINCO MIL PESOS MONEDA CORRIENTE ($6.625.000),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</si>
  <si>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y catorce (14) días sin, exceder el 31 de diciembre de 2019, contados a partir de la fecha de inicio u orden de ejecución, previa aprobación de la garantía única y expedición del registro presupuestal.</t>
  </si>
  <si>
    <t>CC-79272606</t>
  </si>
  <si>
    <t>CIRO ANGEL PARRADO REYES</t>
  </si>
  <si>
    <t>CC-1019044716</t>
  </si>
  <si>
    <t>LUIS ORLANDO GARCIA URREGO</t>
  </si>
  <si>
    <t>3-1-2-02-01-02-0005-000 *** Otros productos químicos; fibras artificiales (o fibras industriales hechas por el hombre)</t>
  </si>
  <si>
    <t>Otros productos químicos; fibras artificiales (o fibras industriales hechas por el hombre)</t>
  </si>
  <si>
    <t>CUATROCIENTOS OCHENTA MILLONES  PESOS</t>
  </si>
  <si>
    <t>De conformidad con la cláusula 10 ¿Facturación y Pago¿ del Acuerdo Marco de Precios CCE-715-1-AMP-2018.</t>
  </si>
  <si>
    <t xml:space="preserve"> y veintitrés (23) días calendario, contados a partir del 27 de enero de 2019, previa expedición del certificado de registro presupuestal..</t>
  </si>
  <si>
    <t>NIT-830095213</t>
  </si>
  <si>
    <t>ORGANIZACION TERPEL S A</t>
  </si>
  <si>
    <t>SESENTA Y SEIS MILLONES  DOSCIENTOS CINCUENTA MIL  PESOS</t>
  </si>
  <si>
    <t>El pago de los honorarios se efectuará así: a) El primer pago vencido se cancelará en proporción a los días ejecutados en el mes en que se inicie la ejecución del contrato. b) Los siguientes pagos se cancelarán en mensualidades vencidas de SEIS MILLONES SEISCIENTOS VEINTICINCO MIL PESOS MONEDA CORRIENTE ($6´625.000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</si>
  <si>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sin exceder el 31 de diciembre de 2019, contados a partir de la fecha de inicio u orden de ejecución, previa aprobación de la garantía única y expedición del registro presupuestal.</t>
  </si>
  <si>
    <t>CC-52186874</t>
  </si>
  <si>
    <t>MARTHA AZUCENA PALACIOS ABRIL</t>
  </si>
  <si>
    <t>SESENTA Y CUATRO MILLONES  CIENTO OCHENTA MIL  PESOS</t>
  </si>
  <si>
    <t xml:space="preserve">El pago de los honorarios se efectuará así: a) El primer pago vencido se cancelará en proporción a los días ejecutados en el mes en que se inicie la ejecución del contrato. b) Los siguientes pagos se cancelarán en mensualidades vencidas de SEIS MILLONES CUATROCIENTOS DIECIOCHO MIL PESOS MONEDA CORRIENTE ($6´418.000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</si>
  <si>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CC-1030552867</t>
  </si>
  <si>
    <t>FERNANDO  MORALES GUERRERO</t>
  </si>
  <si>
    <t>CC-1110447188</t>
  </si>
  <si>
    <t>KELLY TATIANA CERVERA HORTA</t>
  </si>
  <si>
    <t>VEINTISEIS MILLONES  TRESCIENTOS CINCUENTA Y OCHO MIL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</si>
  <si>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TRESCIENTOS NOVENTA Y TRES MIL PESOS MONEDA CORRIENTE ($4.393.000),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</si>
  <si>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contados a partir de la fecha de inicio u orden de ejecución, previa aprobación de la garantía única y expedición del registro presupuestal.</t>
  </si>
  <si>
    <t>CC-1018413258</t>
  </si>
  <si>
    <t>JENNY FERNANDA SANCHEZ DOMINGUEZ</t>
  </si>
  <si>
    <t>CC-79948210</t>
  </si>
  <si>
    <t>FREDY JAISEN ARIAS VIVAS</t>
  </si>
  <si>
    <t>CIENTO SETENTA Y SIETE MILLONES  SEISCIENTOS SETENTA Y CINCO MIL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</si>
  <si>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QUINCE MILLONES CUATROCIENTOS CINCUENTA MIL PESOS MONEDA CORRIENTE ($15.450.000),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</si>
  <si>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CC-79424137</t>
  </si>
  <si>
    <t>HECTOR FERNANDO ROMERO CARVAJAL</t>
  </si>
  <si>
    <t>DOSCIENTOS TRECE MILLONES  DOSCIENTOS DIEZ MIL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</si>
  <si>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DIECIOCHO MILLONES QUINIENTOS CUARENTA MIL PESOS MONEDA CORRIENTE ($18.540.000),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</si>
  <si>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CC-1013617873</t>
  </si>
  <si>
    <t>JIMMY ARIEL LEON GORDILLO</t>
  </si>
  <si>
    <t>CUARENTA MILLONES  QUINIENTOS NUEVE MIL  QUINIENTOS  PESOS PESOS</t>
  </si>
  <si>
    <t xml:space="preserve">incluidos  (i.v.a), impuestos, tasas, contribuciones de carácter nacional y/o distrital legales, costos directivos e indirectos.   </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</si>
  <si>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SETECIENTOS CINCUENTA Y UN MIL QUINIENTOS OCHENTA Y TRES PESOS MONEDA CORRIENTE ($6.751.583)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</si>
  <si>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CC-11791004</t>
  </si>
  <si>
    <t>FRANCISCO ONETT ORTIZ MURILLO</t>
  </si>
  <si>
    <t>SESENTA Y UN MILLONES  OCHOCIENTOS TREINTA Y CINCO MIL  SEISCIENTOS TREINTA Y CUATRO PESOS PESOS</t>
  </si>
  <si>
    <t>NUEVE</t>
  </si>
  <si>
    <t>CC-80180013</t>
  </si>
  <si>
    <t>JORGE EDUARDO GORDILLO PARDO</t>
  </si>
  <si>
    <t>SUBDIRECCIÓN DE GESTIÓN CONTABLE DE HACIENDA</t>
  </si>
  <si>
    <t>VEINTIUN MILLONES  QUINIENTOS TREINTA Y CUATRO MIL  PESOS</t>
  </si>
  <si>
    <t xml:space="preserve">El pago de los honorarios se efectuará así: a) El primer pago vencido se cancelará en proporción a los días ejecutados en el mes en que se inicie la ejecución del contrato. b) Los siguientes pagos se cancelarán en mensualidades vencidas de TRES MILLONES QUINIENTOS OCHENTA Y NUEVE MIL PESOS MONEDA CORRIENTE ($3´589.000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</si>
  <si>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CC-1013634403</t>
  </si>
  <si>
    <t>INGRITH KHATERINE MARTINEZ SANCHEZ</t>
  </si>
  <si>
    <t>LICENCIA DE USO</t>
  </si>
  <si>
    <t>SUBDIRECCIÓN DE INFRAESTRUCTURA DE TIC</t>
  </si>
  <si>
    <t>3-1-2-02-02-03-0002-001 *** Servicios de documentación y certificación jurídica</t>
  </si>
  <si>
    <t>Servicios de documentación y certificación jurídica</t>
  </si>
  <si>
    <t>OCHENTA Y UN MILLONES  DOSCIENTOS DOCE MIL  CIENTO OCHENTA Y CUATRO PESOS PESOS</t>
  </si>
  <si>
    <t xml:space="preserve">La Secretaría Distrital de Hacienda de Bogotá, D.C. pagará al contratista el valor del contrato en pesos colombianos, en un (1) solo pago correspondiente al 100% del valor total del contrato, una vez el contratista haya entregado la actualización de las licencias de soporte SAFD-ARES2 y haya realizado la activación de la cuenta para la SDH del módulo de gestión MPKI que contiene los certificados de sitio seguro de la entidad; previa certificación expedida por el supervisor del contrato de recibo a satisfacción de los bienes e ingreso de los mismo al almacén.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</si>
  <si>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contados a partir de la suscripción del acta de iniciación, previa aprobación de la garantía única y expedición del registro presupuestal.</t>
  </si>
  <si>
    <t>NIT-830084433</t>
  </si>
  <si>
    <t>SOCIEDAD CAMERAL DE CERTIFICACION DIGITAL CERTICAMARA S.A.</t>
  </si>
  <si>
    <t>CUARENTA Y CUATRO MILLONES  QUINIENTOS OCHENTA Y CUATRO MIL  SETECIENTOS SESENTA Y SIETE PESOS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</si>
  <si>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CIENTO CUARENTA Y UN MIL PESOS M/CTE ($4.141.000),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</si>
  <si>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y veintitrés (23)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t>
  </si>
  <si>
    <t>CC-1019018682</t>
  </si>
  <si>
    <t>LISSETTE ANDREA RODRIGUEZ TRILLOS</t>
  </si>
  <si>
    <t>CIENTO OCHO MILLONES  PESOS</t>
  </si>
  <si>
    <t>incluidos Impuestos, Tasas y contribuciones de caracter nacional y/o distrital, costos directos e indirectos.</t>
  </si>
  <si>
    <t>El pago de los honorarios se efectuará así: a) El primer pago vencido se cancelará en proporción a los días ejecutados en el mes en que se inicie la ejecución del contrato. b) mensualidades vencidas de nueve millones de pesos ($9.000.000)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</si>
  <si>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en todo caso con prescindencia de la fecha de perfeccionamiento el plazo no podrá exceder del 31 de diciembre de 2019, contados a partir de la suscripción del acta de iniciación u orden de ejecución, previa aprobación de la garantía únic y expedición del registro presupuestal. </t>
  </si>
  <si>
    <t>CC-79446381</t>
  </si>
  <si>
    <t>ANGEL ANTONIO DIAZ VEGA</t>
  </si>
  <si>
    <t>CINCUENTA Y CUATRO MILLONES  DIEZ MIL  PESOS</t>
  </si>
  <si>
    <t>El pago de los honorarios se efectuará así: a) El primer pago vencido se cancelará en proporción a los días ejecutados en el mes en que se inicie la ejecución del contrato. b) Los siguientes pagos se cancelarán en mensualidades vencidas de CINCO MILLONES CUATROCIENTOS UN MIL PESOS MONEDA CORRIENTE ($5´401.000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</si>
  <si>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CC-1024514728</t>
  </si>
  <si>
    <t>MICHAEL ANDRES DIAZ JIMENEZ</t>
  </si>
  <si>
    <t>NOVENTA Y DOS MILLONES  SETECIENTOS  MIL  PESOS</t>
  </si>
  <si>
    <t>NOVENTA Y DOS MILLONES SETECIENTOS MIL PESOS ($92.700.000) MONEDA CORRIENTE. , incluido el Impuesto al valor Agregado (I.V.A.), cuando a ello hubiere lugar y demás impuestos, tasas, contribuciones de carácter nacional y/o distrital legales, costos directos e indirectos.</t>
  </si>
  <si>
    <t>CC-79488303</t>
  </si>
  <si>
    <t>CESAR LEONARDO GONZALEZ CUBILLOS</t>
  </si>
  <si>
    <t>OCHENTA Y DOS MILLONES  CUATROCIENTOS TREINTA Y OCHO MIL  SEISCIENTOS SESENTA Y SIETE PESOS PESOS</t>
  </si>
  <si>
    <t>, incluido el Impuesto al Valor Agregado (I.V.A.), cuando a ello hubiere lugar, y demás impuestos, tasas, contribuciones de carácter nacional y/o distrital legales, costos directos e indirectos.</t>
  </si>
  <si>
    <t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DOSCIENTOS SETENTA Y CUATRO MIL PESOS MONEDA CORRIENTE ($7.274.000,00),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</si>
  <si>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y diez (10)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t>
  </si>
  <si>
    <t>CC-1010160832</t>
  </si>
  <si>
    <t>EDISON ALFREDO CADAVID ALARCON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</si>
</sst>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Fill="1" applyAlignment="1">
      <alignment horizont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xf numFmtId="0" fontId="0" fillId="0" borderId="1" xfId="0" applyFill="1" applyBorder="1"/>
    <xf numFmtId="0" fontId="0" fillId="0" borderId="1" xfId="0" applyFill="1" applyBorder="1" applyAlignment="1">
      <alignment horizontal="center"/>
    </xf>
    <xf numFmtId="15" fontId="0" fillId="0" borderId="1" xfId="0" applyNumberFormat="1" applyBorder="1"/>
    <xf numFmtId="14" fontId="0" fillId="4" borderId="1" xfId="0" applyNumberFormat="1" applyFill="1" applyBorder="1"/>
    <xf numFmtId="15" fontId="0" fillId="0" borderId="1" xfId="0" applyNumberFormat="1" applyBorder="1" applyAlignment="1">
      <alignment horizontal="right"/>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0753-06D7-4B62-A0B3-32F04DCD00F8}">
  <dimension ref="B2:AA44"/>
  <sheetViews>
    <sheetView showGridLines="0" tabSelected="1" topLeftCell="K1" zoomScale="85" zoomScaleNormal="85" workbookViewId="0">
      <selection activeCell="R4" sqref="R4"/>
    </sheetView>
  </sheetViews>
  <sheetFormatPr baseColWidth="10" defaultRowHeight="15" x14ac:dyDescent="0.25"/>
  <cols>
    <col min="1" max="1" width="3.42578125" customWidth="1"/>
    <col min="3" max="3" width="15.42578125" bestFit="1" customWidth="1"/>
    <col min="4" max="4" width="23" customWidth="1"/>
    <col min="6" max="6" width="39.85546875" bestFit="1" customWidth="1"/>
    <col min="7" max="7" width="13.42578125" customWidth="1"/>
    <col min="8" max="8" width="14.140625" customWidth="1"/>
    <col min="9" max="9" width="53" customWidth="1"/>
    <col min="10" max="10" width="41.42578125" customWidth="1"/>
    <col min="11" max="11" width="11.42578125" style="1" customWidth="1"/>
    <col min="12" max="12" width="62.42578125" customWidth="1"/>
    <col min="13" max="14" width="11.42578125" customWidth="1"/>
    <col min="15" max="15" width="30.140625" customWidth="1"/>
    <col min="16" max="16" width="34.140625" customWidth="1"/>
    <col min="17" max="22" width="11.42578125" customWidth="1"/>
    <col min="23" max="23" width="15.5703125" bestFit="1" customWidth="1"/>
    <col min="24" max="24" width="56.42578125" bestFit="1" customWidth="1"/>
    <col min="25" max="25" width="13.5703125" customWidth="1"/>
  </cols>
  <sheetData>
    <row r="2" spans="2:27" ht="48.95" customHeight="1" x14ac:dyDescent="0.25">
      <c r="B2" s="10" t="s">
        <v>66</v>
      </c>
      <c r="C2" s="10"/>
      <c r="D2" s="10"/>
      <c r="E2" s="10"/>
    </row>
    <row r="4" spans="2:27" ht="45" x14ac:dyDescent="0.25">
      <c r="B4" s="2" t="s">
        <v>0</v>
      </c>
      <c r="C4" s="2" t="s">
        <v>1</v>
      </c>
      <c r="D4" s="2" t="s">
        <v>2</v>
      </c>
      <c r="E4" s="2" t="s">
        <v>3</v>
      </c>
      <c r="F4" s="2" t="s">
        <v>4</v>
      </c>
      <c r="G4" s="2" t="s">
        <v>5</v>
      </c>
      <c r="H4" s="2" t="s">
        <v>6</v>
      </c>
      <c r="I4" s="2" t="s">
        <v>7</v>
      </c>
      <c r="J4" s="2" t="s">
        <v>8</v>
      </c>
      <c r="K4" s="2" t="s">
        <v>9</v>
      </c>
      <c r="L4" s="2" t="s">
        <v>10</v>
      </c>
      <c r="M4" s="2" t="s">
        <v>11</v>
      </c>
      <c r="N4" s="2" t="s">
        <v>12</v>
      </c>
      <c r="O4" s="2" t="s">
        <v>13</v>
      </c>
      <c r="P4" s="2" t="s">
        <v>14</v>
      </c>
      <c r="Q4" s="2" t="s">
        <v>15</v>
      </c>
      <c r="R4" s="3" t="s">
        <v>16</v>
      </c>
      <c r="S4" s="2" t="s">
        <v>17</v>
      </c>
      <c r="T4" s="2" t="s">
        <v>18</v>
      </c>
      <c r="U4" s="2" t="s">
        <v>19</v>
      </c>
      <c r="V4" s="2" t="s">
        <v>20</v>
      </c>
      <c r="W4" s="2" t="s">
        <v>21</v>
      </c>
      <c r="X4" s="2" t="s">
        <v>22</v>
      </c>
      <c r="Y4" s="2" t="s">
        <v>23</v>
      </c>
      <c r="Z4" s="2" t="s">
        <v>24</v>
      </c>
      <c r="AA4" s="2" t="s">
        <v>25</v>
      </c>
    </row>
    <row r="5" spans="2:27" x14ac:dyDescent="0.25">
      <c r="B5" s="4">
        <v>2019</v>
      </c>
      <c r="C5" s="5" t="s">
        <v>67</v>
      </c>
      <c r="D5" s="4" t="s">
        <v>107</v>
      </c>
      <c r="E5" s="4" t="s">
        <v>60</v>
      </c>
      <c r="F5" s="4" t="s">
        <v>27</v>
      </c>
      <c r="G5" s="4">
        <v>214000</v>
      </c>
      <c r="H5" s="4" t="s">
        <v>133</v>
      </c>
      <c r="I5" s="4" t="s">
        <v>109</v>
      </c>
      <c r="J5" s="4" t="s">
        <v>28</v>
      </c>
      <c r="K5" s="6" t="s">
        <v>28</v>
      </c>
      <c r="L5" s="4" t="s">
        <v>28</v>
      </c>
      <c r="M5" s="4">
        <v>0</v>
      </c>
      <c r="N5" s="4" t="s">
        <v>54</v>
      </c>
      <c r="O5" s="4" t="s">
        <v>28</v>
      </c>
      <c r="P5" s="4" t="s">
        <v>134</v>
      </c>
      <c r="Q5" s="4">
        <v>0</v>
      </c>
      <c r="R5" s="4">
        <f>M5</f>
        <v>0</v>
      </c>
      <c r="S5" s="4">
        <v>5</v>
      </c>
      <c r="T5" s="4" t="s">
        <v>33</v>
      </c>
      <c r="U5" s="4" t="s">
        <v>47</v>
      </c>
      <c r="V5" s="4" t="s">
        <v>135</v>
      </c>
      <c r="W5" s="4" t="s">
        <v>136</v>
      </c>
      <c r="X5" s="4" t="s">
        <v>137</v>
      </c>
      <c r="Y5" s="8">
        <v>43467</v>
      </c>
      <c r="Z5" s="7">
        <v>43468</v>
      </c>
      <c r="AA5" s="9" t="s">
        <v>28</v>
      </c>
    </row>
    <row r="6" spans="2:27" x14ac:dyDescent="0.25">
      <c r="B6" s="4">
        <v>2019</v>
      </c>
      <c r="C6" s="4" t="s">
        <v>68</v>
      </c>
      <c r="D6" s="4" t="s">
        <v>107</v>
      </c>
      <c r="E6" s="4" t="s">
        <v>60</v>
      </c>
      <c r="F6" s="4" t="s">
        <v>27</v>
      </c>
      <c r="G6" s="4">
        <v>214000</v>
      </c>
      <c r="H6" s="4" t="s">
        <v>133</v>
      </c>
      <c r="I6" s="4" t="s">
        <v>109</v>
      </c>
      <c r="J6" s="4" t="s">
        <v>28</v>
      </c>
      <c r="K6" s="6" t="s">
        <v>28</v>
      </c>
      <c r="L6" s="4" t="s">
        <v>28</v>
      </c>
      <c r="M6" s="4">
        <v>0</v>
      </c>
      <c r="N6" s="4" t="s">
        <v>54</v>
      </c>
      <c r="O6" s="4" t="s">
        <v>28</v>
      </c>
      <c r="P6" s="4" t="s">
        <v>134</v>
      </c>
      <c r="Q6" s="4">
        <v>0</v>
      </c>
      <c r="R6" s="4">
        <f t="shared" ref="R6:R44" si="0">M6</f>
        <v>0</v>
      </c>
      <c r="S6" s="4">
        <v>5</v>
      </c>
      <c r="T6" s="4" t="s">
        <v>33</v>
      </c>
      <c r="U6" s="4" t="s">
        <v>47</v>
      </c>
      <c r="V6" s="4" t="s">
        <v>135</v>
      </c>
      <c r="W6" s="4" t="s">
        <v>138</v>
      </c>
      <c r="X6" s="4" t="s">
        <v>139</v>
      </c>
      <c r="Y6" s="8">
        <v>43467</v>
      </c>
      <c r="Z6" s="7">
        <v>43468</v>
      </c>
      <c r="AA6" s="9" t="s">
        <v>28</v>
      </c>
    </row>
    <row r="7" spans="2:27" x14ac:dyDescent="0.25">
      <c r="B7" s="4">
        <v>2019</v>
      </c>
      <c r="C7" s="4" t="s">
        <v>69</v>
      </c>
      <c r="D7" s="4" t="s">
        <v>107</v>
      </c>
      <c r="E7" s="4" t="s">
        <v>60</v>
      </c>
      <c r="F7" s="4" t="s">
        <v>27</v>
      </c>
      <c r="G7" s="4">
        <v>214000</v>
      </c>
      <c r="H7" s="4" t="s">
        <v>133</v>
      </c>
      <c r="I7" s="4" t="s">
        <v>109</v>
      </c>
      <c r="J7" s="4" t="s">
        <v>28</v>
      </c>
      <c r="K7" s="6" t="s">
        <v>28</v>
      </c>
      <c r="L7" s="4" t="s">
        <v>28</v>
      </c>
      <c r="M7" s="4">
        <v>0</v>
      </c>
      <c r="N7" s="4" t="s">
        <v>54</v>
      </c>
      <c r="O7" s="4" t="s">
        <v>28</v>
      </c>
      <c r="P7" s="4" t="s">
        <v>134</v>
      </c>
      <c r="Q7" s="4">
        <v>0</v>
      </c>
      <c r="R7" s="4">
        <f t="shared" si="0"/>
        <v>0</v>
      </c>
      <c r="S7" s="4">
        <v>5</v>
      </c>
      <c r="T7" s="4" t="s">
        <v>33</v>
      </c>
      <c r="U7" s="4" t="s">
        <v>47</v>
      </c>
      <c r="V7" s="4" t="s">
        <v>135</v>
      </c>
      <c r="W7" s="4" t="s">
        <v>140</v>
      </c>
      <c r="X7" s="4" t="s">
        <v>141</v>
      </c>
      <c r="Y7" s="8">
        <v>43467</v>
      </c>
      <c r="Z7" s="7">
        <v>43468</v>
      </c>
      <c r="AA7" s="9" t="s">
        <v>28</v>
      </c>
    </row>
    <row r="8" spans="2:27" x14ac:dyDescent="0.25">
      <c r="B8" s="4">
        <v>2019</v>
      </c>
      <c r="C8" s="4" t="s">
        <v>70</v>
      </c>
      <c r="D8" s="4" t="s">
        <v>107</v>
      </c>
      <c r="E8" s="4" t="s">
        <v>60</v>
      </c>
      <c r="F8" s="4" t="s">
        <v>27</v>
      </c>
      <c r="G8" s="4">
        <v>214000</v>
      </c>
      <c r="H8" s="4" t="s">
        <v>133</v>
      </c>
      <c r="I8" s="4" t="s">
        <v>109</v>
      </c>
      <c r="J8" s="4" t="s">
        <v>28</v>
      </c>
      <c r="K8" s="6" t="s">
        <v>28</v>
      </c>
      <c r="L8" s="4" t="s">
        <v>28</v>
      </c>
      <c r="M8" s="4">
        <v>0</v>
      </c>
      <c r="N8" s="4" t="s">
        <v>54</v>
      </c>
      <c r="O8" s="4" t="s">
        <v>28</v>
      </c>
      <c r="P8" s="4" t="s">
        <v>134</v>
      </c>
      <c r="Q8" s="4">
        <v>0</v>
      </c>
      <c r="R8" s="4">
        <f t="shared" si="0"/>
        <v>0</v>
      </c>
      <c r="S8" s="4">
        <v>5</v>
      </c>
      <c r="T8" s="4" t="s">
        <v>33</v>
      </c>
      <c r="U8" s="4" t="s">
        <v>47</v>
      </c>
      <c r="V8" s="4" t="s">
        <v>135</v>
      </c>
      <c r="W8" s="4" t="s">
        <v>142</v>
      </c>
      <c r="X8" s="4" t="s">
        <v>143</v>
      </c>
      <c r="Y8" s="8">
        <v>43467</v>
      </c>
      <c r="Z8" s="7">
        <v>43468</v>
      </c>
      <c r="AA8" s="9" t="s">
        <v>28</v>
      </c>
    </row>
    <row r="9" spans="2:27" x14ac:dyDescent="0.25">
      <c r="B9" s="4">
        <v>2019</v>
      </c>
      <c r="C9" s="4" t="s">
        <v>71</v>
      </c>
      <c r="D9" s="4" t="s">
        <v>107</v>
      </c>
      <c r="E9" s="4" t="s">
        <v>60</v>
      </c>
      <c r="F9" s="4" t="s">
        <v>27</v>
      </c>
      <c r="G9" s="4">
        <v>214000</v>
      </c>
      <c r="H9" s="4" t="s">
        <v>133</v>
      </c>
      <c r="I9" s="4" t="s">
        <v>109</v>
      </c>
      <c r="J9" s="4" t="s">
        <v>28</v>
      </c>
      <c r="K9" s="6" t="s">
        <v>28</v>
      </c>
      <c r="L9" s="4" t="s">
        <v>28</v>
      </c>
      <c r="M9" s="4">
        <v>0</v>
      </c>
      <c r="N9" s="4" t="s">
        <v>54</v>
      </c>
      <c r="O9" s="4" t="s">
        <v>28</v>
      </c>
      <c r="P9" s="4" t="s">
        <v>134</v>
      </c>
      <c r="Q9" s="4">
        <v>0</v>
      </c>
      <c r="R9" s="4">
        <f t="shared" si="0"/>
        <v>0</v>
      </c>
      <c r="S9" s="4">
        <v>5</v>
      </c>
      <c r="T9" s="4" t="s">
        <v>33</v>
      </c>
      <c r="U9" s="4" t="s">
        <v>47</v>
      </c>
      <c r="V9" s="4" t="s">
        <v>135</v>
      </c>
      <c r="W9" s="4" t="s">
        <v>144</v>
      </c>
      <c r="X9" s="4" t="s">
        <v>145</v>
      </c>
      <c r="Y9" s="8">
        <v>43467</v>
      </c>
      <c r="Z9" s="7">
        <v>43468</v>
      </c>
      <c r="AA9" s="9" t="s">
        <v>28</v>
      </c>
    </row>
    <row r="10" spans="2:27" x14ac:dyDescent="0.25">
      <c r="B10" s="4">
        <v>2019</v>
      </c>
      <c r="C10" s="4" t="s">
        <v>72</v>
      </c>
      <c r="D10" s="4" t="s">
        <v>107</v>
      </c>
      <c r="E10" s="4" t="s">
        <v>60</v>
      </c>
      <c r="F10" s="4" t="s">
        <v>27</v>
      </c>
      <c r="G10" s="4">
        <v>214000</v>
      </c>
      <c r="H10" s="4" t="s">
        <v>133</v>
      </c>
      <c r="I10" s="4" t="s">
        <v>109</v>
      </c>
      <c r="J10" s="4" t="s">
        <v>28</v>
      </c>
      <c r="K10" s="6" t="s">
        <v>28</v>
      </c>
      <c r="L10" s="4" t="s">
        <v>28</v>
      </c>
      <c r="M10" s="4">
        <v>0</v>
      </c>
      <c r="N10" s="4" t="s">
        <v>54</v>
      </c>
      <c r="O10" s="4" t="s">
        <v>28</v>
      </c>
      <c r="P10" s="4" t="s">
        <v>134</v>
      </c>
      <c r="Q10" s="4">
        <v>0</v>
      </c>
      <c r="R10" s="4">
        <f t="shared" si="0"/>
        <v>0</v>
      </c>
      <c r="S10" s="4">
        <v>5</v>
      </c>
      <c r="T10" s="4" t="s">
        <v>33</v>
      </c>
      <c r="U10" s="4" t="s">
        <v>47</v>
      </c>
      <c r="V10" s="4" t="s">
        <v>135</v>
      </c>
      <c r="W10" s="4" t="s">
        <v>146</v>
      </c>
      <c r="X10" s="4" t="s">
        <v>147</v>
      </c>
      <c r="Y10" s="8">
        <v>43467</v>
      </c>
      <c r="Z10" s="7">
        <v>43468</v>
      </c>
      <c r="AA10" s="9" t="s">
        <v>28</v>
      </c>
    </row>
    <row r="11" spans="2:27" x14ac:dyDescent="0.25">
      <c r="B11" s="4">
        <v>2019</v>
      </c>
      <c r="C11" s="4" t="s">
        <v>73</v>
      </c>
      <c r="D11" s="4" t="s">
        <v>107</v>
      </c>
      <c r="E11" s="4" t="s">
        <v>60</v>
      </c>
      <c r="F11" s="4" t="s">
        <v>27</v>
      </c>
      <c r="G11" s="4">
        <v>214000</v>
      </c>
      <c r="H11" s="4" t="s">
        <v>133</v>
      </c>
      <c r="I11" s="4" t="s">
        <v>109</v>
      </c>
      <c r="J11" s="4" t="s">
        <v>28</v>
      </c>
      <c r="K11" s="6" t="s">
        <v>28</v>
      </c>
      <c r="L11" s="4" t="s">
        <v>28</v>
      </c>
      <c r="M11" s="4">
        <v>0</v>
      </c>
      <c r="N11" s="4" t="s">
        <v>54</v>
      </c>
      <c r="O11" s="4" t="s">
        <v>28</v>
      </c>
      <c r="P11" s="4" t="s">
        <v>134</v>
      </c>
      <c r="Q11" s="4">
        <v>0</v>
      </c>
      <c r="R11" s="4">
        <f t="shared" si="0"/>
        <v>0</v>
      </c>
      <c r="S11" s="4">
        <v>5</v>
      </c>
      <c r="T11" s="4" t="s">
        <v>33</v>
      </c>
      <c r="U11" s="4" t="s">
        <v>47</v>
      </c>
      <c r="V11" s="4" t="s">
        <v>135</v>
      </c>
      <c r="W11" s="4" t="s">
        <v>148</v>
      </c>
      <c r="X11" s="4" t="s">
        <v>149</v>
      </c>
      <c r="Y11" s="8">
        <v>43467</v>
      </c>
      <c r="Z11" s="7">
        <v>43468</v>
      </c>
      <c r="AA11" s="9" t="s">
        <v>28</v>
      </c>
    </row>
    <row r="12" spans="2:27" x14ac:dyDescent="0.25">
      <c r="B12" s="4">
        <v>2019</v>
      </c>
      <c r="C12" s="4" t="s">
        <v>74</v>
      </c>
      <c r="D12" s="4" t="s">
        <v>107</v>
      </c>
      <c r="E12" s="4" t="s">
        <v>60</v>
      </c>
      <c r="F12" s="4" t="s">
        <v>27</v>
      </c>
      <c r="G12" s="4">
        <v>214000</v>
      </c>
      <c r="H12" s="4" t="s">
        <v>133</v>
      </c>
      <c r="I12" s="4" t="s">
        <v>110</v>
      </c>
      <c r="J12" s="4" t="s">
        <v>28</v>
      </c>
      <c r="K12" s="6" t="s">
        <v>28</v>
      </c>
      <c r="L12" s="4" t="s">
        <v>28</v>
      </c>
      <c r="M12" s="4">
        <v>0</v>
      </c>
      <c r="N12" s="4" t="s">
        <v>54</v>
      </c>
      <c r="O12" s="4" t="s">
        <v>28</v>
      </c>
      <c r="P12" s="4" t="s">
        <v>134</v>
      </c>
      <c r="Q12" s="4">
        <v>0</v>
      </c>
      <c r="R12" s="4">
        <f t="shared" si="0"/>
        <v>0</v>
      </c>
      <c r="S12" s="4">
        <v>5</v>
      </c>
      <c r="T12" s="4" t="s">
        <v>33</v>
      </c>
      <c r="U12" s="4" t="s">
        <v>47</v>
      </c>
      <c r="V12" s="4" t="s">
        <v>135</v>
      </c>
      <c r="W12" s="4" t="s">
        <v>150</v>
      </c>
      <c r="X12" s="4" t="s">
        <v>151</v>
      </c>
      <c r="Y12" s="8">
        <v>43467</v>
      </c>
      <c r="Z12" s="7">
        <v>43468</v>
      </c>
      <c r="AA12" s="9" t="s">
        <v>28</v>
      </c>
    </row>
    <row r="13" spans="2:27" x14ac:dyDescent="0.25">
      <c r="B13" s="4">
        <v>2019</v>
      </c>
      <c r="C13" s="4" t="s">
        <v>75</v>
      </c>
      <c r="D13" s="4" t="s">
        <v>107</v>
      </c>
      <c r="E13" s="4" t="s">
        <v>60</v>
      </c>
      <c r="F13" s="4" t="s">
        <v>27</v>
      </c>
      <c r="G13" s="4">
        <v>214000</v>
      </c>
      <c r="H13" s="4" t="s">
        <v>133</v>
      </c>
      <c r="I13" s="4" t="s">
        <v>109</v>
      </c>
      <c r="J13" s="4" t="s">
        <v>28</v>
      </c>
      <c r="K13" s="6" t="s">
        <v>28</v>
      </c>
      <c r="L13" s="4" t="s">
        <v>28</v>
      </c>
      <c r="M13" s="4">
        <v>0</v>
      </c>
      <c r="N13" s="4" t="s">
        <v>54</v>
      </c>
      <c r="O13" s="4" t="s">
        <v>28</v>
      </c>
      <c r="P13" s="4" t="s">
        <v>134</v>
      </c>
      <c r="Q13" s="4">
        <v>0</v>
      </c>
      <c r="R13" s="4">
        <f t="shared" si="0"/>
        <v>0</v>
      </c>
      <c r="S13" s="4">
        <v>5</v>
      </c>
      <c r="T13" s="4" t="s">
        <v>33</v>
      </c>
      <c r="U13" s="4" t="s">
        <v>47</v>
      </c>
      <c r="V13" s="4" t="s">
        <v>135</v>
      </c>
      <c r="W13" s="4" t="s">
        <v>152</v>
      </c>
      <c r="X13" s="4" t="s">
        <v>153</v>
      </c>
      <c r="Y13" s="8">
        <v>43467</v>
      </c>
      <c r="Z13" s="7">
        <v>43468</v>
      </c>
      <c r="AA13" s="9" t="s">
        <v>28</v>
      </c>
    </row>
    <row r="14" spans="2:27" x14ac:dyDescent="0.25">
      <c r="B14" s="4">
        <v>2019</v>
      </c>
      <c r="C14" s="4" t="s">
        <v>76</v>
      </c>
      <c r="D14" s="4" t="s">
        <v>107</v>
      </c>
      <c r="E14" s="4" t="s">
        <v>26</v>
      </c>
      <c r="F14" s="4" t="s">
        <v>27</v>
      </c>
      <c r="G14" s="4">
        <v>223100</v>
      </c>
      <c r="H14" s="4" t="s">
        <v>154</v>
      </c>
      <c r="I14" s="4" t="s">
        <v>111</v>
      </c>
      <c r="J14" s="4" t="s">
        <v>155</v>
      </c>
      <c r="K14" s="6">
        <v>3</v>
      </c>
      <c r="L14" s="4" t="s">
        <v>156</v>
      </c>
      <c r="M14" s="4">
        <v>46374300</v>
      </c>
      <c r="N14" s="4" t="s">
        <v>157</v>
      </c>
      <c r="O14" s="4" t="s">
        <v>158</v>
      </c>
      <c r="P14" s="4" t="s">
        <v>159</v>
      </c>
      <c r="Q14" s="4">
        <v>0</v>
      </c>
      <c r="R14" s="4">
        <f t="shared" si="0"/>
        <v>46374300</v>
      </c>
      <c r="S14" s="4">
        <v>7</v>
      </c>
      <c r="T14" s="4" t="s">
        <v>160</v>
      </c>
      <c r="U14" s="4" t="s">
        <v>46</v>
      </c>
      <c r="V14" s="4" t="s">
        <v>29</v>
      </c>
      <c r="W14" s="4" t="s">
        <v>161</v>
      </c>
      <c r="X14" s="4" t="s">
        <v>162</v>
      </c>
      <c r="Y14" s="8">
        <v>43475</v>
      </c>
      <c r="Z14" s="7">
        <v>43476</v>
      </c>
      <c r="AA14" s="9">
        <v>43476</v>
      </c>
    </row>
    <row r="15" spans="2:27" x14ac:dyDescent="0.25">
      <c r="B15" s="4">
        <v>2019</v>
      </c>
      <c r="C15" s="4" t="s">
        <v>77</v>
      </c>
      <c r="D15" s="4" t="s">
        <v>107</v>
      </c>
      <c r="E15" s="4" t="s">
        <v>26</v>
      </c>
      <c r="F15" s="4" t="s">
        <v>27</v>
      </c>
      <c r="G15" s="4">
        <v>223000</v>
      </c>
      <c r="H15" s="4" t="s">
        <v>163</v>
      </c>
      <c r="I15" s="4" t="s">
        <v>112</v>
      </c>
      <c r="J15" s="4" t="s">
        <v>155</v>
      </c>
      <c r="K15" s="6">
        <v>3</v>
      </c>
      <c r="L15" s="4" t="s">
        <v>156</v>
      </c>
      <c r="M15" s="4">
        <v>82799680</v>
      </c>
      <c r="N15" s="4" t="s">
        <v>164</v>
      </c>
      <c r="O15" s="4" t="s">
        <v>165</v>
      </c>
      <c r="P15" s="4" t="s">
        <v>166</v>
      </c>
      <c r="Q15" s="4">
        <v>0</v>
      </c>
      <c r="R15" s="4">
        <f t="shared" si="0"/>
        <v>82799680</v>
      </c>
      <c r="S15" s="4">
        <v>11</v>
      </c>
      <c r="T15" s="4" t="s">
        <v>167</v>
      </c>
      <c r="U15" s="4" t="s">
        <v>46</v>
      </c>
      <c r="V15" s="4" t="s">
        <v>168</v>
      </c>
      <c r="W15" s="4" t="s">
        <v>169</v>
      </c>
      <c r="X15" s="4" t="s">
        <v>170</v>
      </c>
      <c r="Y15" s="8">
        <v>43476</v>
      </c>
      <c r="Z15" s="7">
        <v>43476</v>
      </c>
      <c r="AA15" s="9">
        <v>43476</v>
      </c>
    </row>
    <row r="16" spans="2:27" x14ac:dyDescent="0.25">
      <c r="B16" s="4">
        <v>2019</v>
      </c>
      <c r="C16" s="4" t="s">
        <v>78</v>
      </c>
      <c r="D16" s="4" t="s">
        <v>107</v>
      </c>
      <c r="E16" s="4" t="s">
        <v>26</v>
      </c>
      <c r="F16" s="4" t="s">
        <v>27</v>
      </c>
      <c r="G16" s="4">
        <v>223100</v>
      </c>
      <c r="H16" s="4" t="s">
        <v>154</v>
      </c>
      <c r="I16" s="4" t="s">
        <v>113</v>
      </c>
      <c r="J16" s="4" t="s">
        <v>155</v>
      </c>
      <c r="K16" s="6">
        <v>3</v>
      </c>
      <c r="L16" s="4" t="s">
        <v>156</v>
      </c>
      <c r="M16" s="4">
        <v>27071100</v>
      </c>
      <c r="N16" s="4" t="s">
        <v>171</v>
      </c>
      <c r="O16" s="4" t="s">
        <v>172</v>
      </c>
      <c r="P16" s="4" t="s">
        <v>173</v>
      </c>
      <c r="Q16" s="4">
        <v>0</v>
      </c>
      <c r="R16" s="4">
        <f t="shared" si="0"/>
        <v>27071100</v>
      </c>
      <c r="S16" s="4">
        <v>7</v>
      </c>
      <c r="T16" s="4" t="s">
        <v>160</v>
      </c>
      <c r="U16" s="4" t="s">
        <v>46</v>
      </c>
      <c r="V16" s="4" t="s">
        <v>29</v>
      </c>
      <c r="W16" s="4" t="s">
        <v>174</v>
      </c>
      <c r="X16" s="4" t="s">
        <v>175</v>
      </c>
      <c r="Y16" s="8">
        <v>43476</v>
      </c>
      <c r="Z16" s="7">
        <v>43476</v>
      </c>
      <c r="AA16" s="9">
        <v>43476</v>
      </c>
    </row>
    <row r="17" spans="2:27" x14ac:dyDescent="0.25">
      <c r="B17" s="4">
        <v>2019</v>
      </c>
      <c r="C17" s="4" t="s">
        <v>79</v>
      </c>
      <c r="D17" s="4" t="s">
        <v>107</v>
      </c>
      <c r="E17" s="4" t="s">
        <v>26</v>
      </c>
      <c r="F17" s="4" t="s">
        <v>27</v>
      </c>
      <c r="G17" s="4">
        <v>223100</v>
      </c>
      <c r="H17" s="4" t="s">
        <v>154</v>
      </c>
      <c r="I17" s="4" t="s">
        <v>114</v>
      </c>
      <c r="J17" s="4" t="s">
        <v>155</v>
      </c>
      <c r="K17" s="6">
        <v>3</v>
      </c>
      <c r="L17" s="4" t="s">
        <v>156</v>
      </c>
      <c r="M17" s="4">
        <v>51983400</v>
      </c>
      <c r="N17" s="4" t="s">
        <v>176</v>
      </c>
      <c r="O17" s="4" t="s">
        <v>177</v>
      </c>
      <c r="P17" s="4" t="s">
        <v>178</v>
      </c>
      <c r="Q17" s="4">
        <v>0</v>
      </c>
      <c r="R17" s="4">
        <f t="shared" si="0"/>
        <v>51983400</v>
      </c>
      <c r="S17" s="4">
        <v>7</v>
      </c>
      <c r="T17" s="4" t="s">
        <v>160</v>
      </c>
      <c r="U17" s="4" t="s">
        <v>46</v>
      </c>
      <c r="V17" s="4" t="s">
        <v>29</v>
      </c>
      <c r="W17" s="4" t="s">
        <v>179</v>
      </c>
      <c r="X17" s="4" t="s">
        <v>180</v>
      </c>
      <c r="Y17" s="8">
        <v>43476</v>
      </c>
      <c r="Z17" s="7">
        <v>43476</v>
      </c>
      <c r="AA17" s="9">
        <v>43476</v>
      </c>
    </row>
    <row r="18" spans="2:27" x14ac:dyDescent="0.25">
      <c r="B18" s="4">
        <v>2019</v>
      </c>
      <c r="C18" s="4" t="s">
        <v>80</v>
      </c>
      <c r="D18" s="4" t="s">
        <v>107</v>
      </c>
      <c r="E18" s="4" t="s">
        <v>26</v>
      </c>
      <c r="F18" s="4" t="s">
        <v>27</v>
      </c>
      <c r="G18" s="4">
        <v>223100</v>
      </c>
      <c r="H18" s="4" t="s">
        <v>154</v>
      </c>
      <c r="I18" s="4" t="s">
        <v>114</v>
      </c>
      <c r="J18" s="4" t="s">
        <v>155</v>
      </c>
      <c r="K18" s="6">
        <v>3</v>
      </c>
      <c r="L18" s="4" t="s">
        <v>156</v>
      </c>
      <c r="M18" s="4">
        <v>51983400</v>
      </c>
      <c r="N18" s="4" t="s">
        <v>176</v>
      </c>
      <c r="O18" s="4" t="s">
        <v>177</v>
      </c>
      <c r="P18" s="4" t="s">
        <v>178</v>
      </c>
      <c r="Q18" s="4">
        <v>0</v>
      </c>
      <c r="R18" s="4">
        <f t="shared" si="0"/>
        <v>51983400</v>
      </c>
      <c r="S18" s="4">
        <v>7</v>
      </c>
      <c r="T18" s="4" t="s">
        <v>160</v>
      </c>
      <c r="U18" s="4" t="s">
        <v>46</v>
      </c>
      <c r="V18" s="4" t="s">
        <v>29</v>
      </c>
      <c r="W18" s="4" t="s">
        <v>181</v>
      </c>
      <c r="X18" s="4" t="s">
        <v>182</v>
      </c>
      <c r="Y18" s="8">
        <v>43476</v>
      </c>
      <c r="Z18" s="7">
        <v>43476</v>
      </c>
      <c r="AA18" s="9">
        <v>43476</v>
      </c>
    </row>
    <row r="19" spans="2:27" x14ac:dyDescent="0.25">
      <c r="B19" s="4">
        <v>2019</v>
      </c>
      <c r="C19" s="4" t="s">
        <v>81</v>
      </c>
      <c r="D19" s="4" t="s">
        <v>107</v>
      </c>
      <c r="E19" s="4" t="s">
        <v>26</v>
      </c>
      <c r="F19" s="4" t="s">
        <v>27</v>
      </c>
      <c r="G19" s="4">
        <v>223100</v>
      </c>
      <c r="H19" s="4" t="s">
        <v>154</v>
      </c>
      <c r="I19" s="4" t="s">
        <v>114</v>
      </c>
      <c r="J19" s="4" t="s">
        <v>155</v>
      </c>
      <c r="K19" s="6">
        <v>3</v>
      </c>
      <c r="L19" s="4" t="s">
        <v>156</v>
      </c>
      <c r="M19" s="4">
        <v>51983400</v>
      </c>
      <c r="N19" s="4" t="s">
        <v>176</v>
      </c>
      <c r="O19" s="4" t="s">
        <v>177</v>
      </c>
      <c r="P19" s="4" t="s">
        <v>178</v>
      </c>
      <c r="Q19" s="4">
        <v>0</v>
      </c>
      <c r="R19" s="4">
        <f t="shared" si="0"/>
        <v>51983400</v>
      </c>
      <c r="S19" s="4">
        <v>7</v>
      </c>
      <c r="T19" s="4" t="s">
        <v>160</v>
      </c>
      <c r="U19" s="4" t="s">
        <v>46</v>
      </c>
      <c r="V19" s="4" t="s">
        <v>29</v>
      </c>
      <c r="W19" s="4" t="s">
        <v>183</v>
      </c>
      <c r="X19" s="4" t="s">
        <v>184</v>
      </c>
      <c r="Y19" s="8">
        <v>43476</v>
      </c>
      <c r="Z19" s="7">
        <v>43476</v>
      </c>
      <c r="AA19" s="9">
        <v>43476</v>
      </c>
    </row>
    <row r="20" spans="2:27" x14ac:dyDescent="0.25">
      <c r="B20" s="4">
        <v>2019</v>
      </c>
      <c r="C20" s="4" t="s">
        <v>82</v>
      </c>
      <c r="D20" s="4" t="s">
        <v>107</v>
      </c>
      <c r="E20" s="4" t="s">
        <v>26</v>
      </c>
      <c r="F20" s="4" t="s">
        <v>27</v>
      </c>
      <c r="G20" s="4">
        <v>223100</v>
      </c>
      <c r="H20" s="4" t="s">
        <v>154</v>
      </c>
      <c r="I20" s="4" t="s">
        <v>114</v>
      </c>
      <c r="J20" s="4" t="s">
        <v>155</v>
      </c>
      <c r="K20" s="6">
        <v>3</v>
      </c>
      <c r="L20" s="4" t="s">
        <v>156</v>
      </c>
      <c r="M20" s="4">
        <v>51983400</v>
      </c>
      <c r="N20" s="4" t="s">
        <v>176</v>
      </c>
      <c r="O20" s="4" t="s">
        <v>177</v>
      </c>
      <c r="P20" s="4" t="s">
        <v>178</v>
      </c>
      <c r="Q20" s="4">
        <v>0</v>
      </c>
      <c r="R20" s="4">
        <f t="shared" si="0"/>
        <v>51983400</v>
      </c>
      <c r="S20" s="4">
        <v>7</v>
      </c>
      <c r="T20" s="4" t="s">
        <v>160</v>
      </c>
      <c r="U20" s="4" t="s">
        <v>46</v>
      </c>
      <c r="V20" s="4" t="s">
        <v>29</v>
      </c>
      <c r="W20" s="4" t="s">
        <v>185</v>
      </c>
      <c r="X20" s="4" t="s">
        <v>186</v>
      </c>
      <c r="Y20" s="8">
        <v>43476</v>
      </c>
      <c r="Z20" s="7">
        <v>43476</v>
      </c>
      <c r="AA20" s="9">
        <v>43476</v>
      </c>
    </row>
    <row r="21" spans="2:27" x14ac:dyDescent="0.25">
      <c r="B21" s="4">
        <v>2019</v>
      </c>
      <c r="C21" s="4" t="s">
        <v>83</v>
      </c>
      <c r="D21" s="4" t="s">
        <v>107</v>
      </c>
      <c r="E21" s="4" t="s">
        <v>26</v>
      </c>
      <c r="F21" s="4" t="s">
        <v>27</v>
      </c>
      <c r="G21" s="4">
        <v>223100</v>
      </c>
      <c r="H21" s="4" t="s">
        <v>154</v>
      </c>
      <c r="I21" s="4" t="s">
        <v>114</v>
      </c>
      <c r="J21" s="4" t="s">
        <v>155</v>
      </c>
      <c r="K21" s="6">
        <v>3</v>
      </c>
      <c r="L21" s="4" t="s">
        <v>156</v>
      </c>
      <c r="M21" s="4">
        <v>51983400</v>
      </c>
      <c r="N21" s="4" t="s">
        <v>176</v>
      </c>
      <c r="O21" s="4" t="s">
        <v>177</v>
      </c>
      <c r="P21" s="4" t="s">
        <v>178</v>
      </c>
      <c r="Q21" s="4">
        <v>0</v>
      </c>
      <c r="R21" s="4">
        <f t="shared" si="0"/>
        <v>51983400</v>
      </c>
      <c r="S21" s="4">
        <v>7</v>
      </c>
      <c r="T21" s="4" t="s">
        <v>160</v>
      </c>
      <c r="U21" s="4" t="s">
        <v>46</v>
      </c>
      <c r="V21" s="4" t="s">
        <v>29</v>
      </c>
      <c r="W21" s="4" t="s">
        <v>187</v>
      </c>
      <c r="X21" s="4" t="s">
        <v>188</v>
      </c>
      <c r="Y21" s="8">
        <v>43476</v>
      </c>
      <c r="Z21" s="7">
        <v>43476</v>
      </c>
      <c r="AA21" s="9">
        <v>43476</v>
      </c>
    </row>
    <row r="22" spans="2:27" x14ac:dyDescent="0.25">
      <c r="B22" s="4">
        <v>2019</v>
      </c>
      <c r="C22" s="4" t="s">
        <v>84</v>
      </c>
      <c r="D22" s="4" t="s">
        <v>108</v>
      </c>
      <c r="E22" s="4" t="s">
        <v>63</v>
      </c>
      <c r="F22" s="4" t="s">
        <v>189</v>
      </c>
      <c r="G22" s="4">
        <v>120000</v>
      </c>
      <c r="H22" s="4" t="s">
        <v>30</v>
      </c>
      <c r="I22" s="4" t="s">
        <v>115</v>
      </c>
      <c r="J22" s="4" t="s">
        <v>190</v>
      </c>
      <c r="K22" s="6">
        <v>6</v>
      </c>
      <c r="L22" s="4" t="s">
        <v>191</v>
      </c>
      <c r="M22" s="4">
        <v>300000000</v>
      </c>
      <c r="N22" s="4" t="s">
        <v>192</v>
      </c>
      <c r="O22" s="4" t="s">
        <v>193</v>
      </c>
      <c r="P22" s="4" t="s">
        <v>194</v>
      </c>
      <c r="Q22" s="4">
        <v>0</v>
      </c>
      <c r="R22" s="4">
        <f t="shared" si="0"/>
        <v>300000000</v>
      </c>
      <c r="S22" s="4">
        <v>12</v>
      </c>
      <c r="T22" s="4" t="s">
        <v>39</v>
      </c>
      <c r="U22" s="4" t="s">
        <v>46</v>
      </c>
      <c r="V22" s="4" t="s">
        <v>195</v>
      </c>
      <c r="W22" s="4" t="s">
        <v>64</v>
      </c>
      <c r="X22" s="4" t="s">
        <v>65</v>
      </c>
      <c r="Y22" s="8">
        <v>43488</v>
      </c>
      <c r="Z22" s="7">
        <v>43489</v>
      </c>
      <c r="AA22" s="9">
        <v>43490</v>
      </c>
    </row>
    <row r="23" spans="2:27" x14ac:dyDescent="0.25">
      <c r="B23" s="4">
        <v>2019</v>
      </c>
      <c r="C23" s="4" t="s">
        <v>85</v>
      </c>
      <c r="D23" s="4" t="s">
        <v>107</v>
      </c>
      <c r="E23" s="4" t="s">
        <v>196</v>
      </c>
      <c r="F23" s="4" t="s">
        <v>189</v>
      </c>
      <c r="G23" s="4">
        <v>120000</v>
      </c>
      <c r="H23" s="4" t="s">
        <v>30</v>
      </c>
      <c r="I23" s="4" t="s">
        <v>116</v>
      </c>
      <c r="J23" s="4" t="s">
        <v>31</v>
      </c>
      <c r="K23" s="6">
        <v>728</v>
      </c>
      <c r="L23" s="4" t="s">
        <v>32</v>
      </c>
      <c r="M23" s="4">
        <v>5429000000</v>
      </c>
      <c r="N23" s="4" t="s">
        <v>197</v>
      </c>
      <c r="O23" s="4" t="s">
        <v>198</v>
      </c>
      <c r="P23" s="4" t="s">
        <v>199</v>
      </c>
      <c r="Q23" s="4">
        <v>0</v>
      </c>
      <c r="R23" s="4">
        <f t="shared" si="0"/>
        <v>5429000000</v>
      </c>
      <c r="S23" s="4">
        <v>11</v>
      </c>
      <c r="T23" s="4" t="s">
        <v>167</v>
      </c>
      <c r="U23" s="4" t="s">
        <v>46</v>
      </c>
      <c r="V23" s="4" t="s">
        <v>200</v>
      </c>
      <c r="W23" s="4" t="s">
        <v>201</v>
      </c>
      <c r="X23" s="4" t="s">
        <v>202</v>
      </c>
      <c r="Y23" s="8">
        <v>43488</v>
      </c>
      <c r="Z23" s="7">
        <v>43490</v>
      </c>
      <c r="AA23" s="9">
        <v>43490</v>
      </c>
    </row>
    <row r="24" spans="2:27" x14ac:dyDescent="0.25">
      <c r="B24" s="4">
        <v>2019</v>
      </c>
      <c r="C24" s="4" t="s">
        <v>86</v>
      </c>
      <c r="D24" s="4" t="s">
        <v>107</v>
      </c>
      <c r="E24" s="4" t="s">
        <v>26</v>
      </c>
      <c r="F24" s="4" t="s">
        <v>27</v>
      </c>
      <c r="G24" s="4">
        <v>221000</v>
      </c>
      <c r="H24" s="4" t="s">
        <v>43</v>
      </c>
      <c r="I24" s="4" t="s">
        <v>117</v>
      </c>
      <c r="J24" s="4" t="s">
        <v>155</v>
      </c>
      <c r="K24" s="6">
        <v>3</v>
      </c>
      <c r="L24" s="4" t="s">
        <v>156</v>
      </c>
      <c r="M24" s="4">
        <v>75966667</v>
      </c>
      <c r="N24" s="4" t="s">
        <v>203</v>
      </c>
      <c r="O24" s="4" t="s">
        <v>204</v>
      </c>
      <c r="P24" s="4" t="s">
        <v>205</v>
      </c>
      <c r="Q24" s="4">
        <v>0</v>
      </c>
      <c r="R24" s="4">
        <f t="shared" si="0"/>
        <v>75966667</v>
      </c>
      <c r="S24" s="4">
        <v>11</v>
      </c>
      <c r="T24" s="4" t="s">
        <v>167</v>
      </c>
      <c r="U24" s="4" t="s">
        <v>46</v>
      </c>
      <c r="V24" s="4" t="s">
        <v>206</v>
      </c>
      <c r="W24" s="4" t="s">
        <v>207</v>
      </c>
      <c r="X24" s="4" t="s">
        <v>208</v>
      </c>
      <c r="Y24" s="8">
        <v>43489</v>
      </c>
      <c r="Z24" s="7">
        <v>43490</v>
      </c>
      <c r="AA24" s="9">
        <v>43490</v>
      </c>
    </row>
    <row r="25" spans="2:27" x14ac:dyDescent="0.25">
      <c r="B25" s="4">
        <v>2019</v>
      </c>
      <c r="C25" s="4" t="s">
        <v>87</v>
      </c>
      <c r="D25" s="4" t="s">
        <v>107</v>
      </c>
      <c r="E25" s="4" t="s">
        <v>26</v>
      </c>
      <c r="F25" s="4" t="s">
        <v>27</v>
      </c>
      <c r="G25" s="4">
        <v>221000</v>
      </c>
      <c r="H25" s="4" t="s">
        <v>43</v>
      </c>
      <c r="I25" s="4" t="s">
        <v>117</v>
      </c>
      <c r="J25" s="4" t="s">
        <v>155</v>
      </c>
      <c r="K25" s="6">
        <v>3</v>
      </c>
      <c r="L25" s="4" t="s">
        <v>156</v>
      </c>
      <c r="M25" s="4">
        <v>75966667</v>
      </c>
      <c r="N25" s="4" t="s">
        <v>203</v>
      </c>
      <c r="O25" s="4" t="s">
        <v>204</v>
      </c>
      <c r="P25" s="4" t="s">
        <v>205</v>
      </c>
      <c r="Q25" s="4">
        <v>0</v>
      </c>
      <c r="R25" s="4">
        <f t="shared" si="0"/>
        <v>75966667</v>
      </c>
      <c r="S25" s="4">
        <v>11</v>
      </c>
      <c r="T25" s="4" t="s">
        <v>167</v>
      </c>
      <c r="U25" s="4" t="s">
        <v>46</v>
      </c>
      <c r="V25" s="4" t="s">
        <v>206</v>
      </c>
      <c r="W25" s="4" t="s">
        <v>209</v>
      </c>
      <c r="X25" s="4" t="s">
        <v>210</v>
      </c>
      <c r="Y25" s="8">
        <v>43489</v>
      </c>
      <c r="Z25" s="7">
        <v>43490</v>
      </c>
      <c r="AA25" s="9">
        <v>43490</v>
      </c>
    </row>
    <row r="26" spans="2:27" x14ac:dyDescent="0.25">
      <c r="B26" s="4">
        <v>2019</v>
      </c>
      <c r="C26" s="4" t="s">
        <v>88</v>
      </c>
      <c r="D26" s="4" t="s">
        <v>108</v>
      </c>
      <c r="E26" s="4" t="s">
        <v>40</v>
      </c>
      <c r="F26" s="4" t="s">
        <v>189</v>
      </c>
      <c r="G26" s="4">
        <v>120000</v>
      </c>
      <c r="H26" s="4" t="s">
        <v>30</v>
      </c>
      <c r="I26" s="4" t="s">
        <v>118</v>
      </c>
      <c r="J26" s="4" t="s">
        <v>211</v>
      </c>
      <c r="K26" s="6">
        <v>5</v>
      </c>
      <c r="L26" s="4" t="s">
        <v>212</v>
      </c>
      <c r="M26" s="4">
        <v>480000000</v>
      </c>
      <c r="N26" s="4" t="s">
        <v>213</v>
      </c>
      <c r="O26" s="4" t="s">
        <v>28</v>
      </c>
      <c r="P26" s="4" t="s">
        <v>214</v>
      </c>
      <c r="Q26" s="4">
        <v>0</v>
      </c>
      <c r="R26" s="4">
        <f t="shared" si="0"/>
        <v>480000000</v>
      </c>
      <c r="S26" s="4">
        <v>10</v>
      </c>
      <c r="T26" s="4" t="s">
        <v>51</v>
      </c>
      <c r="U26" s="4" t="s">
        <v>46</v>
      </c>
      <c r="V26" s="4" t="s">
        <v>215</v>
      </c>
      <c r="W26" s="4" t="s">
        <v>216</v>
      </c>
      <c r="X26" s="4" t="s">
        <v>217</v>
      </c>
      <c r="Y26" s="8">
        <v>43490</v>
      </c>
      <c r="Z26" s="7">
        <v>43493</v>
      </c>
      <c r="AA26" s="9" t="s">
        <v>28</v>
      </c>
    </row>
    <row r="27" spans="2:27" x14ac:dyDescent="0.25">
      <c r="B27" s="4">
        <v>2019</v>
      </c>
      <c r="C27" s="4" t="s">
        <v>89</v>
      </c>
      <c r="D27" s="4" t="s">
        <v>107</v>
      </c>
      <c r="E27" s="4" t="s">
        <v>26</v>
      </c>
      <c r="F27" s="4" t="s">
        <v>27</v>
      </c>
      <c r="G27" s="4">
        <v>213200</v>
      </c>
      <c r="H27" s="4" t="s">
        <v>49</v>
      </c>
      <c r="I27" s="4" t="s">
        <v>119</v>
      </c>
      <c r="J27" s="4" t="s">
        <v>155</v>
      </c>
      <c r="K27" s="6">
        <v>3</v>
      </c>
      <c r="L27" s="4" t="s">
        <v>156</v>
      </c>
      <c r="M27" s="4">
        <v>66250000</v>
      </c>
      <c r="N27" s="4" t="s">
        <v>218</v>
      </c>
      <c r="O27" s="4" t="s">
        <v>204</v>
      </c>
      <c r="P27" s="4" t="s">
        <v>219</v>
      </c>
      <c r="Q27" s="4">
        <v>0</v>
      </c>
      <c r="R27" s="4">
        <f t="shared" si="0"/>
        <v>66250000</v>
      </c>
      <c r="S27" s="4">
        <v>10</v>
      </c>
      <c r="T27" s="4" t="s">
        <v>51</v>
      </c>
      <c r="U27" s="4" t="s">
        <v>46</v>
      </c>
      <c r="V27" s="4" t="s">
        <v>220</v>
      </c>
      <c r="W27" s="4" t="s">
        <v>221</v>
      </c>
      <c r="X27" s="4" t="s">
        <v>222</v>
      </c>
      <c r="Y27" s="8">
        <v>43494</v>
      </c>
      <c r="Z27" s="7">
        <v>43494</v>
      </c>
      <c r="AA27" s="9">
        <v>43494</v>
      </c>
    </row>
    <row r="28" spans="2:27" x14ac:dyDescent="0.25">
      <c r="B28" s="4">
        <v>2019</v>
      </c>
      <c r="C28" s="4" t="s">
        <v>90</v>
      </c>
      <c r="D28" s="4" t="s">
        <v>107</v>
      </c>
      <c r="E28" s="4" t="s">
        <v>34</v>
      </c>
      <c r="F28" s="4" t="s">
        <v>27</v>
      </c>
      <c r="G28" s="4">
        <v>213200</v>
      </c>
      <c r="H28" s="4" t="s">
        <v>49</v>
      </c>
      <c r="I28" s="4" t="s">
        <v>120</v>
      </c>
      <c r="J28" s="4" t="s">
        <v>155</v>
      </c>
      <c r="K28" s="6">
        <v>3</v>
      </c>
      <c r="L28" s="4" t="s">
        <v>156</v>
      </c>
      <c r="M28" s="4">
        <v>64180000</v>
      </c>
      <c r="N28" s="4" t="s">
        <v>223</v>
      </c>
      <c r="O28" s="4" t="s">
        <v>204</v>
      </c>
      <c r="P28" s="4" t="s">
        <v>224</v>
      </c>
      <c r="Q28" s="4">
        <v>0</v>
      </c>
      <c r="R28" s="4">
        <f t="shared" si="0"/>
        <v>64180000</v>
      </c>
      <c r="S28" s="4">
        <v>10</v>
      </c>
      <c r="T28" s="4" t="s">
        <v>51</v>
      </c>
      <c r="U28" s="4" t="s">
        <v>46</v>
      </c>
      <c r="V28" s="4" t="s">
        <v>220</v>
      </c>
      <c r="W28" s="4" t="s">
        <v>225</v>
      </c>
      <c r="X28" s="4" t="s">
        <v>226</v>
      </c>
      <c r="Y28" s="8">
        <v>43494</v>
      </c>
      <c r="Z28" s="7">
        <v>43494</v>
      </c>
      <c r="AA28" s="9">
        <v>43494</v>
      </c>
    </row>
    <row r="29" spans="2:27" x14ac:dyDescent="0.25">
      <c r="B29" s="4">
        <v>2019</v>
      </c>
      <c r="C29" s="4" t="s">
        <v>91</v>
      </c>
      <c r="D29" s="4" t="s">
        <v>107</v>
      </c>
      <c r="E29" s="4" t="s">
        <v>34</v>
      </c>
      <c r="F29" s="4" t="s">
        <v>27</v>
      </c>
      <c r="G29" s="4">
        <v>213200</v>
      </c>
      <c r="H29" s="4" t="s">
        <v>49</v>
      </c>
      <c r="I29" s="4" t="s">
        <v>120</v>
      </c>
      <c r="J29" s="4" t="s">
        <v>155</v>
      </c>
      <c r="K29" s="6">
        <v>3</v>
      </c>
      <c r="L29" s="4" t="s">
        <v>156</v>
      </c>
      <c r="M29" s="4">
        <v>64180000</v>
      </c>
      <c r="N29" s="4" t="s">
        <v>223</v>
      </c>
      <c r="O29" s="4" t="s">
        <v>204</v>
      </c>
      <c r="P29" s="4" t="s">
        <v>224</v>
      </c>
      <c r="Q29" s="4">
        <v>0</v>
      </c>
      <c r="R29" s="4">
        <f t="shared" si="0"/>
        <v>64180000</v>
      </c>
      <c r="S29" s="4">
        <v>10</v>
      </c>
      <c r="T29" s="4" t="s">
        <v>51</v>
      </c>
      <c r="U29" s="4" t="s">
        <v>46</v>
      </c>
      <c r="V29" s="4" t="s">
        <v>220</v>
      </c>
      <c r="W29" s="4" t="s">
        <v>227</v>
      </c>
      <c r="X29" s="4" t="s">
        <v>228</v>
      </c>
      <c r="Y29" s="8">
        <v>43494</v>
      </c>
      <c r="Z29" s="7">
        <v>43494</v>
      </c>
      <c r="AA29" s="9">
        <v>43494</v>
      </c>
    </row>
    <row r="30" spans="2:27" x14ac:dyDescent="0.25">
      <c r="B30" s="4">
        <v>2019</v>
      </c>
      <c r="C30" s="4" t="s">
        <v>92</v>
      </c>
      <c r="D30" s="4" t="s">
        <v>107</v>
      </c>
      <c r="E30" s="4" t="s">
        <v>26</v>
      </c>
      <c r="F30" s="4" t="s">
        <v>27</v>
      </c>
      <c r="G30" s="4">
        <v>212200</v>
      </c>
      <c r="H30" s="4" t="s">
        <v>44</v>
      </c>
      <c r="I30" s="4" t="s">
        <v>121</v>
      </c>
      <c r="J30" s="4" t="s">
        <v>155</v>
      </c>
      <c r="K30" s="6">
        <v>3</v>
      </c>
      <c r="L30" s="4" t="s">
        <v>156</v>
      </c>
      <c r="M30" s="4">
        <v>26358000</v>
      </c>
      <c r="N30" s="4" t="s">
        <v>229</v>
      </c>
      <c r="O30" s="4" t="s">
        <v>204</v>
      </c>
      <c r="P30" s="4" t="s">
        <v>230</v>
      </c>
      <c r="Q30" s="4">
        <v>0</v>
      </c>
      <c r="R30" s="4">
        <f t="shared" si="0"/>
        <v>26358000</v>
      </c>
      <c r="S30" s="4">
        <v>6</v>
      </c>
      <c r="T30" s="4" t="s">
        <v>35</v>
      </c>
      <c r="U30" s="4" t="s">
        <v>46</v>
      </c>
      <c r="V30" s="4" t="s">
        <v>231</v>
      </c>
      <c r="W30" s="4" t="s">
        <v>232</v>
      </c>
      <c r="X30" s="4" t="s">
        <v>233</v>
      </c>
      <c r="Y30" s="8">
        <v>43495</v>
      </c>
      <c r="Z30" s="7">
        <v>43496</v>
      </c>
      <c r="AA30" s="9">
        <v>43497</v>
      </c>
    </row>
    <row r="31" spans="2:27" x14ac:dyDescent="0.25">
      <c r="B31" s="4">
        <v>2019</v>
      </c>
      <c r="C31" s="4" t="s">
        <v>93</v>
      </c>
      <c r="D31" s="4" t="s">
        <v>107</v>
      </c>
      <c r="E31" s="4" t="s">
        <v>26</v>
      </c>
      <c r="F31" s="4" t="s">
        <v>27</v>
      </c>
      <c r="G31" s="4">
        <v>212200</v>
      </c>
      <c r="H31" s="4" t="s">
        <v>44</v>
      </c>
      <c r="I31" s="4" t="s">
        <v>121</v>
      </c>
      <c r="J31" s="4" t="s">
        <v>155</v>
      </c>
      <c r="K31" s="6">
        <v>3</v>
      </c>
      <c r="L31" s="4" t="s">
        <v>156</v>
      </c>
      <c r="M31" s="4">
        <v>26358000</v>
      </c>
      <c r="N31" s="4" t="s">
        <v>229</v>
      </c>
      <c r="O31" s="4" t="s">
        <v>204</v>
      </c>
      <c r="P31" s="4" t="s">
        <v>230</v>
      </c>
      <c r="Q31" s="4">
        <v>0</v>
      </c>
      <c r="R31" s="4">
        <f t="shared" si="0"/>
        <v>26358000</v>
      </c>
      <c r="S31" s="4">
        <v>6</v>
      </c>
      <c r="T31" s="4" t="s">
        <v>35</v>
      </c>
      <c r="U31" s="4" t="s">
        <v>46</v>
      </c>
      <c r="V31" s="4" t="s">
        <v>231</v>
      </c>
      <c r="W31" s="4" t="s">
        <v>234</v>
      </c>
      <c r="X31" s="4" t="s">
        <v>235</v>
      </c>
      <c r="Y31" s="8">
        <v>43495</v>
      </c>
      <c r="Z31" s="7">
        <v>43496</v>
      </c>
      <c r="AA31" s="9">
        <v>43497</v>
      </c>
    </row>
    <row r="32" spans="2:27" x14ac:dyDescent="0.25">
      <c r="B32" s="4">
        <v>2019</v>
      </c>
      <c r="C32" s="4" t="s">
        <v>94</v>
      </c>
      <c r="D32" s="4" t="s">
        <v>107</v>
      </c>
      <c r="E32" s="4" t="s">
        <v>26</v>
      </c>
      <c r="F32" s="4" t="s">
        <v>27</v>
      </c>
      <c r="G32" s="4">
        <v>221000</v>
      </c>
      <c r="H32" s="4" t="s">
        <v>43</v>
      </c>
      <c r="I32" s="4" t="s">
        <v>122</v>
      </c>
      <c r="J32" s="4" t="s">
        <v>52</v>
      </c>
      <c r="K32" s="6">
        <v>1084</v>
      </c>
      <c r="L32" s="4" t="s">
        <v>53</v>
      </c>
      <c r="M32" s="4">
        <v>177675000</v>
      </c>
      <c r="N32" s="4" t="s">
        <v>236</v>
      </c>
      <c r="O32" s="4" t="s">
        <v>204</v>
      </c>
      <c r="P32" s="4" t="s">
        <v>237</v>
      </c>
      <c r="Q32" s="4">
        <v>0</v>
      </c>
      <c r="R32" s="4">
        <f t="shared" si="0"/>
        <v>177675000</v>
      </c>
      <c r="S32" s="4">
        <v>11</v>
      </c>
      <c r="T32" s="4" t="s">
        <v>167</v>
      </c>
      <c r="U32" s="4" t="s">
        <v>46</v>
      </c>
      <c r="V32" s="4" t="s">
        <v>220</v>
      </c>
      <c r="W32" s="4" t="s">
        <v>238</v>
      </c>
      <c r="X32" s="4" t="s">
        <v>239</v>
      </c>
      <c r="Y32" s="8">
        <v>43495</v>
      </c>
      <c r="Z32" s="7">
        <v>43496</v>
      </c>
      <c r="AA32" s="9">
        <v>43496</v>
      </c>
    </row>
    <row r="33" spans="2:27" x14ac:dyDescent="0.25">
      <c r="B33" s="4">
        <v>2019</v>
      </c>
      <c r="C33" s="4" t="s">
        <v>95</v>
      </c>
      <c r="D33" s="4" t="s">
        <v>107</v>
      </c>
      <c r="E33" s="4" t="s">
        <v>26</v>
      </c>
      <c r="F33" s="4" t="s">
        <v>27</v>
      </c>
      <c r="G33" s="4">
        <v>221000</v>
      </c>
      <c r="H33" s="4" t="s">
        <v>43</v>
      </c>
      <c r="I33" s="4" t="s">
        <v>123</v>
      </c>
      <c r="J33" s="4" t="s">
        <v>52</v>
      </c>
      <c r="K33" s="6">
        <v>1084</v>
      </c>
      <c r="L33" s="4" t="s">
        <v>53</v>
      </c>
      <c r="M33" s="4">
        <v>213210000</v>
      </c>
      <c r="N33" s="4" t="s">
        <v>240</v>
      </c>
      <c r="O33" s="4" t="s">
        <v>45</v>
      </c>
      <c r="P33" s="4" t="s">
        <v>241</v>
      </c>
      <c r="Q33" s="4">
        <v>0</v>
      </c>
      <c r="R33" s="4">
        <f t="shared" si="0"/>
        <v>213210000</v>
      </c>
      <c r="S33" s="4">
        <v>11</v>
      </c>
      <c r="T33" s="4" t="s">
        <v>167</v>
      </c>
      <c r="U33" s="4" t="s">
        <v>46</v>
      </c>
      <c r="V33" s="4" t="s">
        <v>220</v>
      </c>
      <c r="W33" s="4" t="s">
        <v>61</v>
      </c>
      <c r="X33" s="4" t="s">
        <v>62</v>
      </c>
      <c r="Y33" s="8">
        <v>43494</v>
      </c>
      <c r="Z33" s="7">
        <v>43496</v>
      </c>
      <c r="AA33" s="9">
        <v>43496</v>
      </c>
    </row>
    <row r="34" spans="2:27" x14ac:dyDescent="0.25">
      <c r="B34" s="4">
        <v>2019</v>
      </c>
      <c r="C34" s="4" t="s">
        <v>96</v>
      </c>
      <c r="D34" s="4" t="s">
        <v>107</v>
      </c>
      <c r="E34" s="4" t="s">
        <v>34</v>
      </c>
      <c r="F34" s="4" t="s">
        <v>27</v>
      </c>
      <c r="G34" s="4">
        <v>213200</v>
      </c>
      <c r="H34" s="4" t="s">
        <v>49</v>
      </c>
      <c r="I34" s="4" t="s">
        <v>120</v>
      </c>
      <c r="J34" s="4" t="s">
        <v>155</v>
      </c>
      <c r="K34" s="6">
        <v>3</v>
      </c>
      <c r="L34" s="4" t="s">
        <v>156</v>
      </c>
      <c r="M34" s="4">
        <v>64180000</v>
      </c>
      <c r="N34" s="4" t="s">
        <v>223</v>
      </c>
      <c r="O34" s="4" t="s">
        <v>204</v>
      </c>
      <c r="P34" s="4" t="s">
        <v>224</v>
      </c>
      <c r="Q34" s="4">
        <v>0</v>
      </c>
      <c r="R34" s="4">
        <f t="shared" si="0"/>
        <v>64180000</v>
      </c>
      <c r="S34" s="4">
        <v>10</v>
      </c>
      <c r="T34" s="4" t="s">
        <v>51</v>
      </c>
      <c r="U34" s="4" t="s">
        <v>46</v>
      </c>
      <c r="V34" s="4" t="s">
        <v>220</v>
      </c>
      <c r="W34" s="4" t="s">
        <v>242</v>
      </c>
      <c r="X34" s="4" t="s">
        <v>243</v>
      </c>
      <c r="Y34" s="8">
        <v>43494</v>
      </c>
      <c r="Z34" s="7">
        <v>43495</v>
      </c>
      <c r="AA34" s="9">
        <v>43495</v>
      </c>
    </row>
    <row r="35" spans="2:27" x14ac:dyDescent="0.25">
      <c r="B35" s="4">
        <v>2019</v>
      </c>
      <c r="C35" s="4" t="s">
        <v>97</v>
      </c>
      <c r="D35" s="4" t="s">
        <v>107</v>
      </c>
      <c r="E35" s="4" t="s">
        <v>34</v>
      </c>
      <c r="F35" s="4" t="s">
        <v>27</v>
      </c>
      <c r="G35" s="4">
        <v>213200</v>
      </c>
      <c r="H35" s="4" t="s">
        <v>49</v>
      </c>
      <c r="I35" s="4" t="s">
        <v>120</v>
      </c>
      <c r="J35" s="4" t="s">
        <v>155</v>
      </c>
      <c r="K35" s="6">
        <v>3</v>
      </c>
      <c r="L35" s="4" t="s">
        <v>156</v>
      </c>
      <c r="M35" s="4">
        <v>64180000</v>
      </c>
      <c r="N35" s="4" t="s">
        <v>223</v>
      </c>
      <c r="O35" s="4" t="s">
        <v>204</v>
      </c>
      <c r="P35" s="4" t="s">
        <v>224</v>
      </c>
      <c r="Q35" s="4">
        <v>0</v>
      </c>
      <c r="R35" s="4">
        <f t="shared" si="0"/>
        <v>64180000</v>
      </c>
      <c r="S35" s="4">
        <v>10</v>
      </c>
      <c r="T35" s="4" t="s">
        <v>51</v>
      </c>
      <c r="U35" s="4" t="s">
        <v>46</v>
      </c>
      <c r="V35" s="4" t="s">
        <v>220</v>
      </c>
      <c r="W35" s="4" t="s">
        <v>50</v>
      </c>
      <c r="X35" s="4" t="s">
        <v>48</v>
      </c>
      <c r="Y35" s="8">
        <v>43494</v>
      </c>
      <c r="Z35" s="7">
        <v>43495</v>
      </c>
      <c r="AA35" s="9">
        <v>43495</v>
      </c>
    </row>
    <row r="36" spans="2:27" x14ac:dyDescent="0.25">
      <c r="B36" s="4">
        <v>2019</v>
      </c>
      <c r="C36" s="4" t="s">
        <v>98</v>
      </c>
      <c r="D36" s="4" t="s">
        <v>107</v>
      </c>
      <c r="E36" s="4" t="s">
        <v>26</v>
      </c>
      <c r="F36" s="4" t="s">
        <v>27</v>
      </c>
      <c r="G36" s="4">
        <v>221000</v>
      </c>
      <c r="H36" s="4" t="s">
        <v>43</v>
      </c>
      <c r="I36" s="4" t="s">
        <v>124</v>
      </c>
      <c r="J36" s="4" t="s">
        <v>37</v>
      </c>
      <c r="K36" s="6">
        <v>1087</v>
      </c>
      <c r="L36" s="4" t="s">
        <v>38</v>
      </c>
      <c r="M36" s="4">
        <v>40509500</v>
      </c>
      <c r="N36" s="4" t="s">
        <v>244</v>
      </c>
      <c r="O36" s="4" t="s">
        <v>245</v>
      </c>
      <c r="P36" s="4" t="s">
        <v>246</v>
      </c>
      <c r="Q36" s="4">
        <v>0</v>
      </c>
      <c r="R36" s="4">
        <f t="shared" si="0"/>
        <v>40509500</v>
      </c>
      <c r="S36" s="4">
        <v>6</v>
      </c>
      <c r="T36" s="4" t="s">
        <v>35</v>
      </c>
      <c r="U36" s="4" t="s">
        <v>46</v>
      </c>
      <c r="V36" s="4" t="s">
        <v>29</v>
      </c>
      <c r="W36" s="4" t="s">
        <v>247</v>
      </c>
      <c r="X36" s="4" t="s">
        <v>248</v>
      </c>
      <c r="Y36" s="8">
        <v>43495</v>
      </c>
      <c r="Z36" s="7">
        <v>43495</v>
      </c>
      <c r="AA36" s="9">
        <v>43497</v>
      </c>
    </row>
    <row r="37" spans="2:27" x14ac:dyDescent="0.25">
      <c r="B37" s="4">
        <v>2019</v>
      </c>
      <c r="C37" s="4" t="s">
        <v>99</v>
      </c>
      <c r="D37" s="4" t="s">
        <v>107</v>
      </c>
      <c r="E37" s="4" t="s">
        <v>26</v>
      </c>
      <c r="F37" s="4" t="s">
        <v>27</v>
      </c>
      <c r="G37" s="4">
        <v>222100</v>
      </c>
      <c r="H37" s="4" t="s">
        <v>42</v>
      </c>
      <c r="I37" s="4" t="s">
        <v>125</v>
      </c>
      <c r="J37" s="4" t="s">
        <v>155</v>
      </c>
      <c r="K37" s="6">
        <v>3</v>
      </c>
      <c r="L37" s="4" t="s">
        <v>156</v>
      </c>
      <c r="M37" s="4">
        <v>61835634</v>
      </c>
      <c r="N37" s="4" t="s">
        <v>249</v>
      </c>
      <c r="O37" s="4" t="s">
        <v>28</v>
      </c>
      <c r="P37" s="4" t="s">
        <v>36</v>
      </c>
      <c r="Q37" s="4">
        <v>0</v>
      </c>
      <c r="R37" s="4">
        <f t="shared" si="0"/>
        <v>61835634</v>
      </c>
      <c r="S37" s="4">
        <v>9</v>
      </c>
      <c r="T37" s="4" t="s">
        <v>250</v>
      </c>
      <c r="U37" s="4" t="s">
        <v>46</v>
      </c>
      <c r="V37" s="4" t="s">
        <v>29</v>
      </c>
      <c r="W37" s="4" t="s">
        <v>251</v>
      </c>
      <c r="X37" s="4" t="s">
        <v>252</v>
      </c>
      <c r="Y37" s="8">
        <v>43494</v>
      </c>
      <c r="Z37" s="7">
        <v>43496</v>
      </c>
      <c r="AA37" s="9">
        <v>43497</v>
      </c>
    </row>
    <row r="38" spans="2:27" x14ac:dyDescent="0.25">
      <c r="B38" s="4">
        <v>2019</v>
      </c>
      <c r="C38" s="4" t="s">
        <v>100</v>
      </c>
      <c r="D38" s="4" t="s">
        <v>107</v>
      </c>
      <c r="E38" s="4" t="s">
        <v>58</v>
      </c>
      <c r="F38" s="4" t="s">
        <v>27</v>
      </c>
      <c r="G38" s="4">
        <v>213100</v>
      </c>
      <c r="H38" s="4" t="s">
        <v>253</v>
      </c>
      <c r="I38" s="4" t="s">
        <v>126</v>
      </c>
      <c r="J38" s="4" t="s">
        <v>155</v>
      </c>
      <c r="K38" s="6">
        <v>3</v>
      </c>
      <c r="L38" s="4" t="s">
        <v>156</v>
      </c>
      <c r="M38" s="4">
        <v>21534000</v>
      </c>
      <c r="N38" s="4" t="s">
        <v>254</v>
      </c>
      <c r="O38" s="4" t="s">
        <v>204</v>
      </c>
      <c r="P38" s="4" t="s">
        <v>255</v>
      </c>
      <c r="Q38" s="4">
        <v>0</v>
      </c>
      <c r="R38" s="4">
        <f t="shared" si="0"/>
        <v>21534000</v>
      </c>
      <c r="S38" s="4">
        <v>6</v>
      </c>
      <c r="T38" s="4" t="s">
        <v>35</v>
      </c>
      <c r="U38" s="4" t="s">
        <v>46</v>
      </c>
      <c r="V38" s="4" t="s">
        <v>29</v>
      </c>
      <c r="W38" s="4" t="s">
        <v>256</v>
      </c>
      <c r="X38" s="4" t="s">
        <v>257</v>
      </c>
      <c r="Y38" s="8">
        <v>43494</v>
      </c>
      <c r="Z38" s="7">
        <v>43495</v>
      </c>
      <c r="AA38" s="9">
        <v>43495</v>
      </c>
    </row>
    <row r="39" spans="2:27" x14ac:dyDescent="0.25">
      <c r="B39" s="4">
        <v>2019</v>
      </c>
      <c r="C39" s="4" t="s">
        <v>101</v>
      </c>
      <c r="D39" s="4" t="s">
        <v>107</v>
      </c>
      <c r="E39" s="4" t="s">
        <v>258</v>
      </c>
      <c r="F39" s="4" t="s">
        <v>27</v>
      </c>
      <c r="G39" s="4">
        <v>221100</v>
      </c>
      <c r="H39" s="4" t="s">
        <v>259</v>
      </c>
      <c r="I39" s="4" t="s">
        <v>127</v>
      </c>
      <c r="J39" s="4" t="s">
        <v>260</v>
      </c>
      <c r="K39" s="6">
        <v>2</v>
      </c>
      <c r="L39" s="4" t="s">
        <v>261</v>
      </c>
      <c r="M39" s="4">
        <v>81212184</v>
      </c>
      <c r="N39" s="4" t="s">
        <v>262</v>
      </c>
      <c r="O39" s="4" t="s">
        <v>41</v>
      </c>
      <c r="P39" s="4" t="s">
        <v>263</v>
      </c>
      <c r="Q39" s="4">
        <v>0</v>
      </c>
      <c r="R39" s="4">
        <f t="shared" si="0"/>
        <v>81212184</v>
      </c>
      <c r="S39" s="4">
        <v>12</v>
      </c>
      <c r="T39" s="4" t="s">
        <v>39</v>
      </c>
      <c r="U39" s="4" t="s">
        <v>46</v>
      </c>
      <c r="V39" s="4" t="s">
        <v>264</v>
      </c>
      <c r="W39" s="4" t="s">
        <v>265</v>
      </c>
      <c r="X39" s="4" t="s">
        <v>266</v>
      </c>
      <c r="Y39" s="8">
        <v>43495</v>
      </c>
      <c r="Z39" s="7" t="s">
        <v>28</v>
      </c>
      <c r="AA39" s="9" t="s">
        <v>28</v>
      </c>
    </row>
    <row r="40" spans="2:27" x14ac:dyDescent="0.25">
      <c r="B40" s="4">
        <v>2019</v>
      </c>
      <c r="C40" s="4" t="s">
        <v>102</v>
      </c>
      <c r="D40" s="4" t="s">
        <v>107</v>
      </c>
      <c r="E40" s="4" t="s">
        <v>26</v>
      </c>
      <c r="F40" s="4" t="s">
        <v>27</v>
      </c>
      <c r="G40" s="4">
        <v>222100</v>
      </c>
      <c r="H40" s="4" t="s">
        <v>42</v>
      </c>
      <c r="I40" s="4" t="s">
        <v>128</v>
      </c>
      <c r="J40" s="4" t="s">
        <v>155</v>
      </c>
      <c r="K40" s="6">
        <v>3</v>
      </c>
      <c r="L40" s="4" t="s">
        <v>156</v>
      </c>
      <c r="M40" s="4">
        <v>44584767</v>
      </c>
      <c r="N40" s="4" t="s">
        <v>267</v>
      </c>
      <c r="O40" s="4" t="s">
        <v>57</v>
      </c>
      <c r="P40" s="4" t="s">
        <v>268</v>
      </c>
      <c r="Q40" s="4">
        <v>0</v>
      </c>
      <c r="R40" s="4">
        <f t="shared" si="0"/>
        <v>44584767</v>
      </c>
      <c r="S40" s="4">
        <v>10</v>
      </c>
      <c r="T40" s="4" t="s">
        <v>51</v>
      </c>
      <c r="U40" s="4" t="s">
        <v>46</v>
      </c>
      <c r="V40" s="4" t="s">
        <v>269</v>
      </c>
      <c r="W40" s="4" t="s">
        <v>270</v>
      </c>
      <c r="X40" s="4" t="s">
        <v>271</v>
      </c>
      <c r="Y40" s="8">
        <v>43495</v>
      </c>
      <c r="Z40" s="7">
        <v>43500</v>
      </c>
      <c r="AA40" s="9">
        <v>43500</v>
      </c>
    </row>
    <row r="41" spans="2:27" x14ac:dyDescent="0.25">
      <c r="B41" s="4">
        <v>2019</v>
      </c>
      <c r="C41" s="4" t="s">
        <v>103</v>
      </c>
      <c r="D41" s="4" t="s">
        <v>107</v>
      </c>
      <c r="E41" s="4" t="s">
        <v>26</v>
      </c>
      <c r="F41" s="4" t="s">
        <v>27</v>
      </c>
      <c r="G41" s="4">
        <v>220000</v>
      </c>
      <c r="H41" s="4" t="s">
        <v>59</v>
      </c>
      <c r="I41" s="4" t="s">
        <v>129</v>
      </c>
      <c r="J41" s="4" t="s">
        <v>155</v>
      </c>
      <c r="K41" s="6">
        <v>3</v>
      </c>
      <c r="L41" s="4" t="s">
        <v>156</v>
      </c>
      <c r="M41" s="4">
        <v>108000000</v>
      </c>
      <c r="N41" s="4" t="s">
        <v>272</v>
      </c>
      <c r="O41" s="4" t="s">
        <v>273</v>
      </c>
      <c r="P41" s="4" t="s">
        <v>274</v>
      </c>
      <c r="Q41" s="4">
        <v>0</v>
      </c>
      <c r="R41" s="4">
        <f t="shared" si="0"/>
        <v>108000000</v>
      </c>
      <c r="S41" s="4">
        <v>12</v>
      </c>
      <c r="T41" s="4" t="s">
        <v>39</v>
      </c>
      <c r="U41" s="4" t="s">
        <v>46</v>
      </c>
      <c r="V41" s="4" t="s">
        <v>275</v>
      </c>
      <c r="W41" s="4" t="s">
        <v>276</v>
      </c>
      <c r="X41" s="4" t="s">
        <v>277</v>
      </c>
      <c r="Y41" s="8">
        <v>43496</v>
      </c>
      <c r="Z41" s="7">
        <v>43497</v>
      </c>
      <c r="AA41" s="9">
        <v>43503</v>
      </c>
    </row>
    <row r="42" spans="2:27" x14ac:dyDescent="0.25">
      <c r="B42" s="4">
        <v>2019</v>
      </c>
      <c r="C42" s="4" t="s">
        <v>104</v>
      </c>
      <c r="D42" s="4" t="s">
        <v>107</v>
      </c>
      <c r="E42" s="4" t="s">
        <v>26</v>
      </c>
      <c r="F42" s="4" t="s">
        <v>27</v>
      </c>
      <c r="G42" s="4">
        <v>213200</v>
      </c>
      <c r="H42" s="4" t="s">
        <v>49</v>
      </c>
      <c r="I42" s="4" t="s">
        <v>130</v>
      </c>
      <c r="J42" s="4" t="s">
        <v>155</v>
      </c>
      <c r="K42" s="6">
        <v>3</v>
      </c>
      <c r="L42" s="4" t="s">
        <v>156</v>
      </c>
      <c r="M42" s="4">
        <v>54010000</v>
      </c>
      <c r="N42" s="4" t="s">
        <v>278</v>
      </c>
      <c r="O42" s="4" t="s">
        <v>204</v>
      </c>
      <c r="P42" s="4" t="s">
        <v>279</v>
      </c>
      <c r="Q42" s="4">
        <v>0</v>
      </c>
      <c r="R42" s="4">
        <f t="shared" si="0"/>
        <v>54010000</v>
      </c>
      <c r="S42" s="4">
        <v>10</v>
      </c>
      <c r="T42" s="4" t="s">
        <v>51</v>
      </c>
      <c r="U42" s="4" t="s">
        <v>46</v>
      </c>
      <c r="V42" s="4" t="s">
        <v>220</v>
      </c>
      <c r="W42" s="4" t="s">
        <v>280</v>
      </c>
      <c r="X42" s="4" t="s">
        <v>281</v>
      </c>
      <c r="Y42" s="8">
        <v>43496</v>
      </c>
      <c r="Z42" s="7">
        <v>43500</v>
      </c>
      <c r="AA42" s="9">
        <v>43500</v>
      </c>
    </row>
    <row r="43" spans="2:27" x14ac:dyDescent="0.25">
      <c r="B43" s="4">
        <v>2019</v>
      </c>
      <c r="C43" s="4" t="s">
        <v>105</v>
      </c>
      <c r="D43" s="4" t="s">
        <v>107</v>
      </c>
      <c r="E43" s="4" t="s">
        <v>26</v>
      </c>
      <c r="F43" s="4" t="s">
        <v>27</v>
      </c>
      <c r="G43" s="4">
        <v>221000</v>
      </c>
      <c r="H43" s="4" t="s">
        <v>43</v>
      </c>
      <c r="I43" s="4" t="s">
        <v>131</v>
      </c>
      <c r="J43" s="4" t="s">
        <v>52</v>
      </c>
      <c r="K43" s="6">
        <v>1084</v>
      </c>
      <c r="L43" s="4" t="s">
        <v>53</v>
      </c>
      <c r="M43" s="4">
        <v>92700000</v>
      </c>
      <c r="N43" s="4" t="s">
        <v>282</v>
      </c>
      <c r="O43" s="4" t="s">
        <v>283</v>
      </c>
      <c r="P43" s="4" t="s">
        <v>36</v>
      </c>
      <c r="Q43" s="4">
        <v>0</v>
      </c>
      <c r="R43" s="4">
        <f t="shared" si="0"/>
        <v>92700000</v>
      </c>
      <c r="S43" s="4">
        <v>6</v>
      </c>
      <c r="T43" s="4" t="s">
        <v>35</v>
      </c>
      <c r="U43" s="4" t="s">
        <v>46</v>
      </c>
      <c r="V43" s="4" t="s">
        <v>29</v>
      </c>
      <c r="W43" s="4" t="s">
        <v>284</v>
      </c>
      <c r="X43" s="4" t="s">
        <v>285</v>
      </c>
      <c r="Y43" s="8">
        <v>43496</v>
      </c>
      <c r="Z43" s="7">
        <v>43497</v>
      </c>
      <c r="AA43" s="9">
        <v>43497</v>
      </c>
    </row>
    <row r="44" spans="2:27" x14ac:dyDescent="0.25">
      <c r="B44" s="4">
        <v>2019</v>
      </c>
      <c r="C44" s="4" t="s">
        <v>106</v>
      </c>
      <c r="D44" s="4" t="s">
        <v>107</v>
      </c>
      <c r="E44" s="4" t="s">
        <v>26</v>
      </c>
      <c r="F44" s="4" t="s">
        <v>27</v>
      </c>
      <c r="G44" s="4">
        <v>222100</v>
      </c>
      <c r="H44" s="4" t="s">
        <v>42</v>
      </c>
      <c r="I44" s="4" t="s">
        <v>132</v>
      </c>
      <c r="J44" s="4" t="s">
        <v>55</v>
      </c>
      <c r="K44" s="6">
        <v>714</v>
      </c>
      <c r="L44" s="4" t="s">
        <v>56</v>
      </c>
      <c r="M44" s="4">
        <v>82438667</v>
      </c>
      <c r="N44" s="4" t="s">
        <v>286</v>
      </c>
      <c r="O44" s="4" t="s">
        <v>287</v>
      </c>
      <c r="P44" s="4" t="s">
        <v>288</v>
      </c>
      <c r="Q44" s="4">
        <v>0</v>
      </c>
      <c r="R44" s="4">
        <f t="shared" si="0"/>
        <v>82438667</v>
      </c>
      <c r="S44" s="4">
        <v>11</v>
      </c>
      <c r="T44" s="4" t="s">
        <v>167</v>
      </c>
      <c r="U44" s="4" t="s">
        <v>46</v>
      </c>
      <c r="V44" s="4" t="s">
        <v>289</v>
      </c>
      <c r="W44" s="4" t="s">
        <v>290</v>
      </c>
      <c r="X44" s="4" t="s">
        <v>291</v>
      </c>
      <c r="Y44" s="8">
        <v>43496</v>
      </c>
      <c r="Z44" s="7">
        <v>43496</v>
      </c>
      <c r="AA44" s="9">
        <v>43500</v>
      </c>
    </row>
  </sheetData>
  <sheetProtection algorithmName="SHA-512" hashValue="OvIx+7pTOZibxtBpRTD3vk8HXXLLo9ZDql/YnttTMZoS1Bv4eD3L42y2r8+UoWrvYGbZnRqm2h/9nI/5l/UE+g==" saltValue="D0bzO/4IcgOtD9gUREitKQ==" spinCount="100000" sheet="1" formatCells="0" autoFilter="0" pivotTables="0"/>
  <autoFilter ref="B4:AA44" xr:uid="{D1D7AA83-EE4E-41AA-9BF2-26C4BB83C5A9}"/>
  <mergeCells count="1">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2018-12-12T13:49:18Z</dcterms:created>
  <dcterms:modified xsi:type="dcterms:W3CDTF">2019-03-06T18:08:04Z</dcterms:modified>
</cp:coreProperties>
</file>