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CBBB7FE3-E4A2-4A6A-ADA9-EDFC5478C2F4}" xr6:coauthVersionLast="47" xr6:coauthVersionMax="47" xr10:uidLastSave="{00000000-0000-0000-0000-000000000000}"/>
  <bookViews>
    <workbookView xWindow="1335" yWindow="735" windowWidth="24360" windowHeight="14475" xr2:uid="{D298731D-4EA7-4C17-9E2A-68741CA30DBB}"/>
  </bookViews>
  <sheets>
    <sheet name="MODIFICADOS" sheetId="1" r:id="rId1"/>
  </sheets>
  <definedNames>
    <definedName name="_xlnm._FilterDatabase" localSheetId="0" hidden="1">MODIFICADOS!$B$6:$R$28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6" i="1" l="1"/>
  <c r="M18" i="1"/>
  <c r="O8" i="1"/>
</calcChain>
</file>

<file path=xl/sharedStrings.xml><?xml version="1.0" encoding="utf-8"?>
<sst xmlns="http://schemas.openxmlformats.org/spreadsheetml/2006/main" count="200" uniqueCount="118">
  <si>
    <t>Secretaría Distrital de Hacienda</t>
  </si>
  <si>
    <t>VIGENCIA</t>
  </si>
  <si>
    <t>NÚMERO CONTRATO</t>
  </si>
  <si>
    <t>NOMBRE UNIDAD EJECUTORA</t>
  </si>
  <si>
    <t>DEPENDENCIA DESTINO</t>
  </si>
  <si>
    <t>NOMBRE DEPENDENCIA</t>
  </si>
  <si>
    <t>PROCESO SELECCIÓN</t>
  </si>
  <si>
    <t>CLASE CONTRATO</t>
  </si>
  <si>
    <t>CLASE MODIFICACIÓN</t>
  </si>
  <si>
    <t>OBJETO</t>
  </si>
  <si>
    <t>VALOR CONTRATO PRINCIPAL</t>
  </si>
  <si>
    <t>VALOR ADICIÓN</t>
  </si>
  <si>
    <t>VALOR TOTAL</t>
  </si>
  <si>
    <t>PLAZO MODIFICACIÓN (Días)</t>
  </si>
  <si>
    <t>PLAZO TOTAL
(DÍAS)</t>
  </si>
  <si>
    <t>FECHA SUSCRIPCIÓN MODIFICACIÓN</t>
  </si>
  <si>
    <t>IDENTIFICACIÓN CONTRATISTA</t>
  </si>
  <si>
    <t>RAZÓN SOCIAL</t>
  </si>
  <si>
    <t>FONDO CUENTA CONCEJO DE BOGOTA, D.C.</t>
  </si>
  <si>
    <t>Dir_Gestión_Cor_01</t>
  </si>
  <si>
    <t>Dir_Gestión_Cor_04</t>
  </si>
  <si>
    <t>Dir_Impuestos</t>
  </si>
  <si>
    <t>SUBD. EDUCACION TRIBUTARIA Y SERVICIO</t>
  </si>
  <si>
    <t>Directa Prestacion Servicios Profesionales y Apoyo a la Gestión</t>
  </si>
  <si>
    <t>Selección Abreviada - Subasta Inversa</t>
  </si>
  <si>
    <t>Vigencia 2022</t>
  </si>
  <si>
    <t>Dir_Informática_01</t>
  </si>
  <si>
    <t>SUBD. INFRAESTRUCTURA TIC</t>
  </si>
  <si>
    <t>Selección Abreviada - Acuerdo Marco</t>
  </si>
  <si>
    <t>Directa Otras Causales</t>
  </si>
  <si>
    <t>Mínima Cuantía</t>
  </si>
  <si>
    <t>SUBD. TALENTO HUMANO</t>
  </si>
  <si>
    <t>Dir_Cobro</t>
  </si>
  <si>
    <t>SUBD. COBRO TRIBUTARIO</t>
  </si>
  <si>
    <t>EMPRESA DE TELECOMUNICACIONES DE BOGOTÁ S.A. E.S.P. - ETB S.A. ESP</t>
  </si>
  <si>
    <t>Contratar a precios unitarios la impresión fija y variable de losdocumentos requeridos por la Secretaría Distrital de Hacienda, así comoel empaque, alistamiento, distribución y/o notificación por mensajeríapuntual y masiva, de los citados documentos.</t>
  </si>
  <si>
    <t>UT SDH BOGOTÁ 2021</t>
  </si>
  <si>
    <t>Dir_Tesorería</t>
  </si>
  <si>
    <t>Aunar esfuerzos humanos, técnicos, logísticos y administrativos paragarantizar el esquema de seguridad en su componente vehículos, requeridopor los concejales del Distrito Capital que cuenten con riesgoextraordinario y/o extremo como resultado de la evaluación del riesgoefectuada para los concejales de Bogotá D.C. por la Unidad Nacional deProtección.</t>
  </si>
  <si>
    <t>UNIDAD NACIONAL DE PROTECCION - UNP</t>
  </si>
  <si>
    <t>Licitación Pública</t>
  </si>
  <si>
    <t>CAJA DE COMPENSACION FAMILIAR COMPENSAR</t>
  </si>
  <si>
    <t>Informes de Modificados  Abril 2022</t>
  </si>
  <si>
    <t>Fuente: SECOP-II, TVEC, BogData , Informes supervisores</t>
  </si>
  <si>
    <t>Dir_Jurídica</t>
  </si>
  <si>
    <t>SUBD. ASUNTOS CONTRACTUALES</t>
  </si>
  <si>
    <t>DESPACHO DIR. INFORMATICA Y TECNOLOGIA</t>
  </si>
  <si>
    <t>170351-0-2017</t>
  </si>
  <si>
    <t>Prestación Servicios Profesionales</t>
  </si>
  <si>
    <t>Prestación de Servicios</t>
  </si>
  <si>
    <t>Compraventa</t>
  </si>
  <si>
    <t>Adición/Prorroga</t>
  </si>
  <si>
    <t>Otro sí</t>
  </si>
  <si>
    <t>Prorroga</t>
  </si>
  <si>
    <t>Cesión</t>
  </si>
  <si>
    <t>Adición/Prorroga/Otro sí</t>
  </si>
  <si>
    <t>Prestar los servicios profesionales para realizar apoyo de creación ycargue de información en el sistema Web Center Content de losexpedientes digitales y aplicación de las TRD y TVD de los expedientesfísicos en la Subdirección de Asuntos Contractuales.</t>
  </si>
  <si>
    <t>Adquirir e implementar el CORE Tributario y el ERP para la SecretaríaDistrital de Hacienda con el fin de optimizar los procesos de laEntidad.</t>
  </si>
  <si>
    <t>08/04/2022</t>
  </si>
  <si>
    <t>29/04/2022</t>
  </si>
  <si>
    <t>11/04/2022</t>
  </si>
  <si>
    <t>18/04/2022</t>
  </si>
  <si>
    <t>25/04/2022</t>
  </si>
  <si>
    <t>12/04/2022</t>
  </si>
  <si>
    <t>01/04/2022</t>
  </si>
  <si>
    <t>22/04/2022</t>
  </si>
  <si>
    <t>20/04/2022</t>
  </si>
  <si>
    <t>ANA GABRIELA MORENO CADENA</t>
  </si>
  <si>
    <t>RADDAR LIMITADA</t>
  </si>
  <si>
    <t>GPS ELECTRONICS LTDA</t>
  </si>
  <si>
    <t>BOLSA DE VALORES DE COLOMBIA S.A.</t>
  </si>
  <si>
    <t>ESRI COLOMBIA SAS</t>
  </si>
  <si>
    <t>PROVEEDOR INTEGRAL DE PRECIOS COLOMBIA P ROVEEDOR DE PRECIOS PARA VALORACION S.A</t>
  </si>
  <si>
    <t>SERVICIOS POSTALES NACIONALES S A</t>
  </si>
  <si>
    <t>ASEAR S.A. E.S.P</t>
  </si>
  <si>
    <t>LUIS FELIPE CRISTANCHO ROMERO</t>
  </si>
  <si>
    <t>FUNDACION TECNOLOGICA ALBERTO MERANI</t>
  </si>
  <si>
    <t>IPSOS NAPOLEON FRANCO &amp; CIA S A S</t>
  </si>
  <si>
    <t>KRIBA INGENIEROS LIMITADA</t>
  </si>
  <si>
    <t>UNIVERSIDAD LA GRAN COLOMBIA</t>
  </si>
  <si>
    <t>ING SOLUTION S A S</t>
  </si>
  <si>
    <t>INGRID LORENA LOZANO RODRIGUEZ</t>
  </si>
  <si>
    <t>JEYMY KATHERINE MUÑOZ MUÑOZ</t>
  </si>
  <si>
    <t>ANA MILENA SOCARRAS VEGA</t>
  </si>
  <si>
    <t>UNION TEMPORAL CORE TRIBUTARIO SDH</t>
  </si>
  <si>
    <t>Dir_Estadísticas</t>
  </si>
  <si>
    <t>SUBD. ANALISIS SECTORIAL</t>
  </si>
  <si>
    <t>Suscripción</t>
  </si>
  <si>
    <t>Suscripción a los resultados mensuales de la encuesta de consumo paraBogotá, desagregando por Unidades de Planeamiento Zonal con lametodología Pocketshare Nacional Consumo 2010.</t>
  </si>
  <si>
    <t>Prestar servicios de mantenimiento para los tanques de almacenamiento yequipos de bombeo hidráulico de agua potable residual y aguas negras delConcejo de Bogotá</t>
  </si>
  <si>
    <t>SUBD. PLANEACION FINANCIERA E INVERS.</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</si>
  <si>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</si>
  <si>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</si>
  <si>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Prestar los servicios de actualización, mantenimiento y soporte para laslicencias del Software de Georeferenciación</t>
  </si>
  <si>
    <t>OF. OPERACIONES FINANCIERAS</t>
  </si>
  <si>
    <t>Prestar el servicio para permitir el acceso a la información de losproductos publicados a través de Internet con el fin de utilizar lamisma  para realizar valoraciones, simulaciones, análisis, cálculos uotros.</t>
  </si>
  <si>
    <t>Interadministrativo</t>
  </si>
  <si>
    <t>Prestar servicios para la gestión de correspondencia y mensajeríaexpresa masiva para el Concejo de Bogotá</t>
  </si>
  <si>
    <t>Prestar los servicios integrales de aseo y cafetería y el servicio defumigación para las instalaciones del Concejo de Bogotá, D.C., deconformidad con lo establecido en los estudios previos y en el AcuerdoMarco de Precios No. CCE-972-AMP-2019.</t>
  </si>
  <si>
    <t>Subs_General</t>
  </si>
  <si>
    <t>DESPACHO SUBSECRETARIO GENERAL</t>
  </si>
  <si>
    <t>Fase II del fortalecimiento de los servicios relacionados con laejecución del plan de analítica de datos para generación de respuestastipo de PQRS y solicitudes de servicio a través de redes sociales;agendamiento, chatbots para optimización de servicio, WhatsApp, Videollamadas para atención con lenguaje de señas. Estos servicios conectadosa través de la omnicanalidad de la operación de la Línea 195.</t>
  </si>
  <si>
    <t>Prestar los servicios profesionales en el proceso de  implementación yseguimiento de las intervenciones requeridas para el mejoramiento ymanteniemiento de la  infraestructura física del Concejo de Bogotá.</t>
  </si>
  <si>
    <t>Prestación Servicio Apoyo a la Gestión</t>
  </si>
  <si>
    <t>Prestar los servicios de apoyo a la gestión para el desarrollo ylogística de las actividades enmarcadas en el Plan de Bienestar, Incentivos y mejoramiento del clima laboral para los servidores de la Secretaría Distrital de Hacienda y sus familias.</t>
  </si>
  <si>
    <t>Selección Abreviada - Menor Cuantía</t>
  </si>
  <si>
    <t>Desarrollar las jornadas de capacitación previstas en el PlanInstitucional de Capacitación - PIC dirigidas a los funcionarios de laSecretaría Distrital de Hacienda.</t>
  </si>
  <si>
    <t>Of_Planeación</t>
  </si>
  <si>
    <t>OF. ASESORA DE PLANEACION</t>
  </si>
  <si>
    <t>Concurso de Méritos Abierto</t>
  </si>
  <si>
    <t>Consultoría</t>
  </si>
  <si>
    <t>Prestar los servicios de consultoría especializada para laimplementación de la herramienta de medición de los niveles desatisfacción de la SDH del 2021, de conformidad con lo establecido en elpliego de condiciones.</t>
  </si>
  <si>
    <t>Realizar el diagnóstico del estado de la piedra y ventanas de la fachadadel edificio del Concejo de Bogotá.</t>
  </si>
  <si>
    <t>Prestar servicios para realizar las actividades de capacitaciónprevistas en el Plan Institucional de Capacitación para los funcionarios del Concejo de Bogota</t>
  </si>
  <si>
    <t>Realizar el diagnóstico, presurización y arranque del sistema contraincendio del parqueadero del Concejo de Bogotá D.C.</t>
  </si>
  <si>
    <t>Prestar servicios de apoyo operativo en la formalización empresarialrelacionadas con las diligencias de registro en territorio de laSecretaria Distrital de Hacienda, con ocasión a  la actualización yvirtualizacion en el distrito capital.</t>
  </si>
  <si>
    <t>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t>
  </si>
  <si>
    <t>Adición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</si>
</sst>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6" formatCode="dd/mm/yyyy;@"/>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9"/>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14">
    <xf numFmtId="0" fontId="0" fillId="0" borderId="0" xfId="0"/>
    <xf numFmtId="0" fontId="3"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xf numFmtId="42" fontId="0" fillId="0" borderId="1" xfId="1" applyFont="1" applyBorder="1"/>
    <xf numFmtId="0" fontId="5" fillId="0" borderId="0" xfId="0" applyFont="1"/>
    <xf numFmtId="0" fontId="0" fillId="0" borderId="0" xfId="0" applyAlignment="1">
      <alignment vertical="top"/>
    </xf>
    <xf numFmtId="0" fontId="0" fillId="0" borderId="1" xfId="0" applyNumberFormat="1" applyBorder="1" applyAlignment="1">
      <alignment horizontal="center" vertical="center"/>
    </xf>
    <xf numFmtId="166" fontId="0" fillId="0" borderId="1" xfId="0" applyNumberFormat="1" applyBorder="1" applyAlignment="1">
      <alignment horizontal="center" vertical="center"/>
    </xf>
  </cellXfs>
  <cellStyles count="2">
    <cellStyle name="Moneda [0]" xfId="1" builtinId="7"/>
    <cellStyle name="Normal" xfId="0" builtinId="0"/>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1266128</xdr:colOff>
      <xdr:row>1</xdr:row>
      <xdr:rowOff>11203</xdr:rowOff>
    </xdr:from>
    <xdr:to>
      <xdr:col>17</xdr:col>
      <xdr:colOff>1784591</xdr:colOff>
      <xdr:row>4</xdr:row>
      <xdr:rowOff>23231</xdr:rowOff>
    </xdr:to>
    <xdr:pic>
      <xdr:nvPicPr>
        <xdr:cNvPr id="2" name="Imagen 1">
          <a:extLst>
            <a:ext uri="{FF2B5EF4-FFF2-40B4-BE49-F238E27FC236}">
              <a16:creationId xmlns:a16="http://schemas.microsoft.com/office/drawing/2014/main" id="{CCC2B486-607E-46D8-9C7D-4E44029461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7603" y="201703"/>
          <a:ext cx="1947213" cy="58352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DBBE-39AC-47F2-8AEF-8EFB81EC6AEC}">
  <dimension ref="B2:T29"/>
  <sheetViews>
    <sheetView showGridLines="0" tabSelected="1" zoomScaleNormal="100" workbookViewId="0">
      <pane xSplit="3" ySplit="6" topLeftCell="K7" activePane="bottomRight" state="frozen"/>
      <selection pane="topRight" activeCell="D1" sqref="D1"/>
      <selection pane="bottomLeft" activeCell="A7" sqref="A7"/>
      <selection pane="bottomRight" activeCell="O18" sqref="O18"/>
    </sheetView>
  </sheetViews>
  <sheetFormatPr baseColWidth="10" defaultRowHeight="15" x14ac:dyDescent="0.25"/>
  <cols>
    <col min="1" max="1" width="2.7109375" customWidth="1"/>
    <col min="2" max="2" width="11.5703125" customWidth="1"/>
    <col min="3" max="3" width="24.28515625" bestFit="1" customWidth="1"/>
    <col min="4" max="4" width="24.7109375" customWidth="1"/>
    <col min="5" max="5" width="21" customWidth="1"/>
    <col min="6" max="6" width="31.5703125" customWidth="1"/>
    <col min="7" max="10" width="26.85546875" customWidth="1"/>
    <col min="11" max="11" width="20.42578125" customWidth="1"/>
    <col min="12" max="12" width="26.85546875" customWidth="1"/>
    <col min="13" max="13" width="18.7109375" customWidth="1"/>
    <col min="14" max="14" width="19.28515625" customWidth="1"/>
    <col min="15" max="15" width="17.5703125" customWidth="1"/>
    <col min="16" max="16" width="22.140625" customWidth="1"/>
    <col min="17" max="17" width="21.42578125" customWidth="1"/>
    <col min="18" max="18" width="33.140625" customWidth="1"/>
    <col min="19" max="19" width="26.85546875" customWidth="1"/>
  </cols>
  <sheetData>
    <row r="2" spans="2:18" x14ac:dyDescent="0.25">
      <c r="B2" s="1" t="s">
        <v>42</v>
      </c>
      <c r="C2" s="1"/>
      <c r="D2" s="2"/>
      <c r="E2" s="3"/>
      <c r="F2" s="3"/>
      <c r="G2" s="3"/>
      <c r="H2" s="3"/>
      <c r="I2" s="3"/>
    </row>
    <row r="3" spans="2:18" x14ac:dyDescent="0.25">
      <c r="B3" s="1" t="s">
        <v>0</v>
      </c>
      <c r="C3" s="1"/>
      <c r="D3" s="2"/>
    </row>
    <row r="4" spans="2:18" x14ac:dyDescent="0.25">
      <c r="B4" s="1" t="s">
        <v>25</v>
      </c>
      <c r="C4" s="1"/>
      <c r="D4" s="2"/>
    </row>
    <row r="5" spans="2:18" x14ac:dyDescent="0.25">
      <c r="B5" s="10" t="s">
        <v>43</v>
      </c>
    </row>
    <row r="6" spans="2:18" ht="45" x14ac:dyDescent="0.25">
      <c r="B6" s="4" t="s">
        <v>1</v>
      </c>
      <c r="C6" s="4" t="s">
        <v>2</v>
      </c>
      <c r="D6" s="4" t="s">
        <v>3</v>
      </c>
      <c r="E6" s="4" t="s">
        <v>4</v>
      </c>
      <c r="F6" s="4" t="s">
        <v>5</v>
      </c>
      <c r="G6" s="4" t="s">
        <v>6</v>
      </c>
      <c r="H6" s="4" t="s">
        <v>7</v>
      </c>
      <c r="I6" s="4" t="s">
        <v>8</v>
      </c>
      <c r="J6" s="4" t="s">
        <v>9</v>
      </c>
      <c r="K6" s="4" t="s">
        <v>10</v>
      </c>
      <c r="L6" s="4" t="s">
        <v>11</v>
      </c>
      <c r="M6" s="4" t="s">
        <v>12</v>
      </c>
      <c r="N6" s="4" t="s">
        <v>13</v>
      </c>
      <c r="O6" s="4" t="s">
        <v>14</v>
      </c>
      <c r="P6" s="5" t="s">
        <v>15</v>
      </c>
      <c r="Q6" s="4" t="s">
        <v>16</v>
      </c>
      <c r="R6" s="4" t="s">
        <v>17</v>
      </c>
    </row>
    <row r="7" spans="2:18" x14ac:dyDescent="0.25">
      <c r="B7" s="6">
        <v>2021</v>
      </c>
      <c r="C7" s="6">
        <v>210003</v>
      </c>
      <c r="D7" s="7" t="s">
        <v>44</v>
      </c>
      <c r="E7" s="6">
        <v>50001073</v>
      </c>
      <c r="F7" s="7" t="s">
        <v>45</v>
      </c>
      <c r="G7" s="7" t="s">
        <v>23</v>
      </c>
      <c r="H7" s="8" t="s">
        <v>48</v>
      </c>
      <c r="I7" s="8" t="s">
        <v>51</v>
      </c>
      <c r="J7" s="7" t="s">
        <v>56</v>
      </c>
      <c r="K7" s="9">
        <v>41756000</v>
      </c>
      <c r="L7" s="9">
        <v>20878000</v>
      </c>
      <c r="M7" s="9">
        <v>62634000</v>
      </c>
      <c r="N7" s="6">
        <v>165</v>
      </c>
      <c r="O7" s="6">
        <v>495</v>
      </c>
      <c r="P7" s="13" t="s">
        <v>58</v>
      </c>
      <c r="Q7" s="6">
        <v>1020761113</v>
      </c>
      <c r="R7" s="8" t="s">
        <v>67</v>
      </c>
    </row>
    <row r="8" spans="2:18" x14ac:dyDescent="0.25">
      <c r="B8" s="6">
        <v>2021</v>
      </c>
      <c r="C8" s="6">
        <v>210031</v>
      </c>
      <c r="D8" s="7" t="s">
        <v>20</v>
      </c>
      <c r="E8" s="6">
        <v>50001077</v>
      </c>
      <c r="F8" s="7" t="s">
        <v>18</v>
      </c>
      <c r="G8" s="7" t="s">
        <v>29</v>
      </c>
      <c r="H8" s="8" t="s">
        <v>49</v>
      </c>
      <c r="I8" s="8" t="s">
        <v>52</v>
      </c>
      <c r="J8" s="7" t="s">
        <v>38</v>
      </c>
      <c r="K8" s="9">
        <v>5768365900</v>
      </c>
      <c r="L8" s="9">
        <v>0</v>
      </c>
      <c r="M8" s="9">
        <v>7768365900</v>
      </c>
      <c r="N8" s="6">
        <v>0</v>
      </c>
      <c r="O8" s="6">
        <f>17*30</f>
        <v>510</v>
      </c>
      <c r="P8" s="13" t="s">
        <v>59</v>
      </c>
      <c r="Q8" s="6">
        <v>900475780</v>
      </c>
      <c r="R8" s="8" t="s">
        <v>39</v>
      </c>
    </row>
    <row r="9" spans="2:18" x14ac:dyDescent="0.25">
      <c r="B9" s="6">
        <v>2021</v>
      </c>
      <c r="C9" s="6">
        <v>210176</v>
      </c>
      <c r="D9" s="7" t="s">
        <v>85</v>
      </c>
      <c r="E9" s="6">
        <v>50001049</v>
      </c>
      <c r="F9" s="7" t="s">
        <v>86</v>
      </c>
      <c r="G9" s="7" t="s">
        <v>29</v>
      </c>
      <c r="H9" s="8" t="s">
        <v>87</v>
      </c>
      <c r="I9" s="8" t="s">
        <v>51</v>
      </c>
      <c r="J9" s="7" t="s">
        <v>88</v>
      </c>
      <c r="K9" s="9">
        <v>42366000</v>
      </c>
      <c r="L9" s="9">
        <v>10591500</v>
      </c>
      <c r="M9" s="9">
        <v>52957500</v>
      </c>
      <c r="N9" s="6">
        <v>90</v>
      </c>
      <c r="O9" s="6">
        <v>450</v>
      </c>
      <c r="P9" s="13" t="s">
        <v>58</v>
      </c>
      <c r="Q9" s="6">
        <v>900078820</v>
      </c>
      <c r="R9" s="8" t="s">
        <v>68</v>
      </c>
    </row>
    <row r="10" spans="2:18" x14ac:dyDescent="0.25">
      <c r="B10" s="6">
        <v>2021</v>
      </c>
      <c r="C10" s="6">
        <v>210220</v>
      </c>
      <c r="D10" s="7" t="s">
        <v>20</v>
      </c>
      <c r="E10" s="6">
        <v>50001077</v>
      </c>
      <c r="F10" s="7" t="s">
        <v>18</v>
      </c>
      <c r="G10" s="7" t="s">
        <v>30</v>
      </c>
      <c r="H10" s="8" t="s">
        <v>49</v>
      </c>
      <c r="I10" s="8" t="s">
        <v>53</v>
      </c>
      <c r="J10" s="7" t="s">
        <v>89</v>
      </c>
      <c r="K10" s="9">
        <v>7130690</v>
      </c>
      <c r="L10" s="9">
        <v>0</v>
      </c>
      <c r="M10" s="9">
        <v>7130690</v>
      </c>
      <c r="N10" s="6">
        <v>60</v>
      </c>
      <c r="O10" s="6">
        <v>420</v>
      </c>
      <c r="P10" s="13" t="s">
        <v>60</v>
      </c>
      <c r="Q10" s="6">
        <v>900092491</v>
      </c>
      <c r="R10" s="8" t="s">
        <v>69</v>
      </c>
    </row>
    <row r="11" spans="2:18" x14ac:dyDescent="0.25">
      <c r="B11" s="6">
        <v>2021</v>
      </c>
      <c r="C11" s="6">
        <v>210230</v>
      </c>
      <c r="D11" s="7" t="s">
        <v>37</v>
      </c>
      <c r="E11" s="6">
        <v>50001036</v>
      </c>
      <c r="F11" s="7" t="s">
        <v>90</v>
      </c>
      <c r="G11" s="7" t="s">
        <v>29</v>
      </c>
      <c r="H11" s="8" t="s">
        <v>49</v>
      </c>
      <c r="I11" s="8" t="s">
        <v>51</v>
      </c>
      <c r="J11" s="7" t="s">
        <v>91</v>
      </c>
      <c r="K11" s="9">
        <v>81000000</v>
      </c>
      <c r="L11" s="9">
        <v>20829500</v>
      </c>
      <c r="M11" s="9">
        <v>101829500</v>
      </c>
      <c r="N11" s="6">
        <v>90</v>
      </c>
      <c r="O11" s="6">
        <v>450</v>
      </c>
      <c r="P11" s="13" t="s">
        <v>61</v>
      </c>
      <c r="Q11" s="6">
        <v>830085426</v>
      </c>
      <c r="R11" s="8" t="s">
        <v>70</v>
      </c>
    </row>
    <row r="12" spans="2:18" x14ac:dyDescent="0.25">
      <c r="B12" s="6">
        <v>2021</v>
      </c>
      <c r="C12" s="6">
        <v>210231</v>
      </c>
      <c r="D12" s="7" t="s">
        <v>37</v>
      </c>
      <c r="E12" s="6">
        <v>50001036</v>
      </c>
      <c r="F12" s="7" t="s">
        <v>90</v>
      </c>
      <c r="G12" s="7" t="s">
        <v>29</v>
      </c>
      <c r="H12" s="8" t="s">
        <v>49</v>
      </c>
      <c r="I12" s="8" t="s">
        <v>51</v>
      </c>
      <c r="J12" s="7" t="s">
        <v>92</v>
      </c>
      <c r="K12" s="9">
        <v>49000000</v>
      </c>
      <c r="L12" s="9">
        <v>12538750</v>
      </c>
      <c r="M12" s="9">
        <v>61538750</v>
      </c>
      <c r="N12" s="6">
        <v>90</v>
      </c>
      <c r="O12" s="6">
        <v>450</v>
      </c>
      <c r="P12" s="13" t="s">
        <v>61</v>
      </c>
      <c r="Q12" s="6">
        <v>830085426</v>
      </c>
      <c r="R12" s="8" t="s">
        <v>70</v>
      </c>
    </row>
    <row r="13" spans="2:18" x14ac:dyDescent="0.25">
      <c r="B13" s="6">
        <v>2021</v>
      </c>
      <c r="C13" s="6">
        <v>210232</v>
      </c>
      <c r="D13" s="7" t="s">
        <v>26</v>
      </c>
      <c r="E13" s="6">
        <v>50001063</v>
      </c>
      <c r="F13" s="7" t="s">
        <v>27</v>
      </c>
      <c r="G13" s="7" t="s">
        <v>29</v>
      </c>
      <c r="H13" s="8" t="s">
        <v>49</v>
      </c>
      <c r="I13" s="8" t="s">
        <v>51</v>
      </c>
      <c r="J13" s="7" t="s">
        <v>93</v>
      </c>
      <c r="K13" s="9">
        <v>8420808</v>
      </c>
      <c r="L13" s="9">
        <v>3540359</v>
      </c>
      <c r="M13" s="9">
        <v>11961167</v>
      </c>
      <c r="N13" s="6">
        <v>120</v>
      </c>
      <c r="O13" s="6">
        <v>480</v>
      </c>
      <c r="P13" s="13" t="s">
        <v>62</v>
      </c>
      <c r="Q13" s="6">
        <v>830122983</v>
      </c>
      <c r="R13" s="8" t="s">
        <v>71</v>
      </c>
    </row>
    <row r="14" spans="2:18" x14ac:dyDescent="0.25">
      <c r="B14" s="6">
        <v>2021</v>
      </c>
      <c r="C14" s="6">
        <v>210247</v>
      </c>
      <c r="D14" s="7" t="s">
        <v>37</v>
      </c>
      <c r="E14" s="6">
        <v>50001043</v>
      </c>
      <c r="F14" s="7" t="s">
        <v>94</v>
      </c>
      <c r="G14" s="7" t="s">
        <v>30</v>
      </c>
      <c r="H14" s="8" t="s">
        <v>49</v>
      </c>
      <c r="I14" s="8" t="s">
        <v>51</v>
      </c>
      <c r="J14" s="7" t="s">
        <v>95</v>
      </c>
      <c r="K14" s="9">
        <v>15289572</v>
      </c>
      <c r="L14" s="9">
        <v>4459459</v>
      </c>
      <c r="M14" s="9">
        <v>19749031</v>
      </c>
      <c r="N14" s="6">
        <v>105</v>
      </c>
      <c r="O14" s="6">
        <v>465</v>
      </c>
      <c r="P14" s="13" t="s">
        <v>61</v>
      </c>
      <c r="Q14" s="6">
        <v>900307711</v>
      </c>
      <c r="R14" s="8" t="s">
        <v>72</v>
      </c>
    </row>
    <row r="15" spans="2:18" x14ac:dyDescent="0.25">
      <c r="B15" s="6">
        <v>2021</v>
      </c>
      <c r="C15" s="6">
        <v>210317</v>
      </c>
      <c r="D15" s="7" t="s">
        <v>21</v>
      </c>
      <c r="E15" s="6">
        <v>50001018</v>
      </c>
      <c r="F15" s="7" t="s">
        <v>22</v>
      </c>
      <c r="G15" s="7" t="s">
        <v>24</v>
      </c>
      <c r="H15" s="8" t="s">
        <v>49</v>
      </c>
      <c r="I15" s="8" t="s">
        <v>51</v>
      </c>
      <c r="J15" s="7" t="s">
        <v>35</v>
      </c>
      <c r="K15" s="9">
        <v>2248627697</v>
      </c>
      <c r="L15" s="9">
        <v>350000000</v>
      </c>
      <c r="M15" s="9">
        <v>2598627697</v>
      </c>
      <c r="N15" s="6">
        <v>15</v>
      </c>
      <c r="O15" s="6">
        <v>300</v>
      </c>
      <c r="P15" s="13" t="s">
        <v>63</v>
      </c>
      <c r="Q15" s="6">
        <v>901494495</v>
      </c>
      <c r="R15" s="8" t="s">
        <v>36</v>
      </c>
    </row>
    <row r="16" spans="2:18" x14ac:dyDescent="0.25">
      <c r="B16" s="6">
        <v>2021</v>
      </c>
      <c r="C16" s="6">
        <v>210319</v>
      </c>
      <c r="D16" s="7" t="s">
        <v>20</v>
      </c>
      <c r="E16" s="6">
        <v>50001077</v>
      </c>
      <c r="F16" s="7" t="s">
        <v>18</v>
      </c>
      <c r="G16" s="7" t="s">
        <v>29</v>
      </c>
      <c r="H16" s="8" t="s">
        <v>96</v>
      </c>
      <c r="I16" s="8" t="s">
        <v>51</v>
      </c>
      <c r="J16" s="7" t="s">
        <v>97</v>
      </c>
      <c r="K16" s="9">
        <v>62133995</v>
      </c>
      <c r="L16" s="9">
        <v>21000000</v>
      </c>
      <c r="M16" s="9">
        <v>83133995</v>
      </c>
      <c r="N16" s="6">
        <v>90</v>
      </c>
      <c r="O16" s="6">
        <v>360</v>
      </c>
      <c r="P16" s="13" t="s">
        <v>63</v>
      </c>
      <c r="Q16" s="6">
        <v>900062917</v>
      </c>
      <c r="R16" s="8" t="s">
        <v>73</v>
      </c>
    </row>
    <row r="17" spans="2:20" x14ac:dyDescent="0.25">
      <c r="B17" s="6">
        <v>2021</v>
      </c>
      <c r="C17" s="6">
        <v>210352</v>
      </c>
      <c r="D17" s="7" t="s">
        <v>20</v>
      </c>
      <c r="E17" s="6">
        <v>50001077</v>
      </c>
      <c r="F17" s="7" t="s">
        <v>18</v>
      </c>
      <c r="G17" s="7" t="s">
        <v>28</v>
      </c>
      <c r="H17" s="8" t="s">
        <v>49</v>
      </c>
      <c r="I17" s="8" t="s">
        <v>51</v>
      </c>
      <c r="J17" s="7" t="s">
        <v>98</v>
      </c>
      <c r="K17" s="9">
        <v>242695947</v>
      </c>
      <c r="L17" s="9">
        <v>99939233</v>
      </c>
      <c r="M17" s="9">
        <v>342635180</v>
      </c>
      <c r="N17" s="6">
        <v>60</v>
      </c>
      <c r="O17" s="6">
        <v>300</v>
      </c>
      <c r="P17" s="13" t="s">
        <v>64</v>
      </c>
      <c r="Q17" s="6">
        <v>811044253</v>
      </c>
      <c r="R17" s="8" t="s">
        <v>74</v>
      </c>
    </row>
    <row r="18" spans="2:20" x14ac:dyDescent="0.25">
      <c r="B18" s="6">
        <v>2021</v>
      </c>
      <c r="C18" s="6">
        <v>210453</v>
      </c>
      <c r="D18" s="7" t="s">
        <v>99</v>
      </c>
      <c r="E18" s="6">
        <v>50001059</v>
      </c>
      <c r="F18" s="7" t="s">
        <v>100</v>
      </c>
      <c r="G18" s="7" t="s">
        <v>29</v>
      </c>
      <c r="H18" s="8" t="s">
        <v>96</v>
      </c>
      <c r="I18" s="8" t="s">
        <v>51</v>
      </c>
      <c r="J18" s="7" t="s">
        <v>101</v>
      </c>
      <c r="K18" s="9">
        <v>1018000000</v>
      </c>
      <c r="L18" s="9">
        <v>311054276</v>
      </c>
      <c r="M18" s="9">
        <f>+K18+L18</f>
        <v>1329054276</v>
      </c>
      <c r="N18" s="6">
        <v>90</v>
      </c>
      <c r="O18" s="6">
        <v>280</v>
      </c>
      <c r="P18" s="13">
        <v>44652</v>
      </c>
      <c r="Q18" s="6">
        <v>899999115</v>
      </c>
      <c r="R18" s="8" t="s">
        <v>34</v>
      </c>
    </row>
    <row r="19" spans="2:20" x14ac:dyDescent="0.25">
      <c r="B19" s="6">
        <v>2021</v>
      </c>
      <c r="C19" s="6">
        <v>210476</v>
      </c>
      <c r="D19" s="7" t="s">
        <v>20</v>
      </c>
      <c r="E19" s="6">
        <v>50001077</v>
      </c>
      <c r="F19" s="7" t="s">
        <v>18</v>
      </c>
      <c r="G19" s="7" t="s">
        <v>23</v>
      </c>
      <c r="H19" s="8" t="s">
        <v>48</v>
      </c>
      <c r="I19" s="8" t="s">
        <v>117</v>
      </c>
      <c r="J19" s="7" t="s">
        <v>102</v>
      </c>
      <c r="K19" s="9">
        <v>22475000</v>
      </c>
      <c r="L19" s="9">
        <v>11237500</v>
      </c>
      <c r="M19" s="9">
        <v>33712500</v>
      </c>
      <c r="N19" s="6">
        <v>0</v>
      </c>
      <c r="O19" s="6">
        <v>225</v>
      </c>
      <c r="P19" s="13">
        <v>44676</v>
      </c>
      <c r="Q19" s="6">
        <v>79245304</v>
      </c>
      <c r="R19" s="8" t="s">
        <v>75</v>
      </c>
    </row>
    <row r="20" spans="2:20" x14ac:dyDescent="0.25">
      <c r="B20" s="6">
        <v>2021</v>
      </c>
      <c r="C20" s="6">
        <v>210524</v>
      </c>
      <c r="D20" s="7" t="s">
        <v>19</v>
      </c>
      <c r="E20" s="6">
        <v>50001068</v>
      </c>
      <c r="F20" s="7" t="s">
        <v>31</v>
      </c>
      <c r="G20" s="7" t="s">
        <v>23</v>
      </c>
      <c r="H20" s="8" t="s">
        <v>103</v>
      </c>
      <c r="I20" s="8" t="s">
        <v>53</v>
      </c>
      <c r="J20" s="7" t="s">
        <v>104</v>
      </c>
      <c r="K20" s="9">
        <v>1081117864</v>
      </c>
      <c r="L20" s="9">
        <v>0</v>
      </c>
      <c r="M20" s="9">
        <v>1081117864</v>
      </c>
      <c r="N20" s="6">
        <v>60</v>
      </c>
      <c r="O20" s="6">
        <v>210</v>
      </c>
      <c r="P20" s="13" t="s">
        <v>59</v>
      </c>
      <c r="Q20" s="6">
        <v>860066942</v>
      </c>
      <c r="R20" s="8" t="s">
        <v>41</v>
      </c>
      <c r="S20" s="11"/>
      <c r="T20" s="11"/>
    </row>
    <row r="21" spans="2:20" x14ac:dyDescent="0.25">
      <c r="B21" s="6">
        <v>2021</v>
      </c>
      <c r="C21" s="6">
        <v>210529</v>
      </c>
      <c r="D21" s="7" t="s">
        <v>19</v>
      </c>
      <c r="E21" s="6">
        <v>50001068</v>
      </c>
      <c r="F21" s="7" t="s">
        <v>31</v>
      </c>
      <c r="G21" s="7" t="s">
        <v>105</v>
      </c>
      <c r="H21" s="8" t="s">
        <v>49</v>
      </c>
      <c r="I21" s="8" t="s">
        <v>53</v>
      </c>
      <c r="J21" s="7" t="s">
        <v>106</v>
      </c>
      <c r="K21" s="9">
        <v>215783180</v>
      </c>
      <c r="L21" s="9">
        <v>0</v>
      </c>
      <c r="M21" s="9">
        <v>215783180</v>
      </c>
      <c r="N21" s="6">
        <v>90</v>
      </c>
      <c r="O21" s="6">
        <v>240</v>
      </c>
      <c r="P21" s="13" t="s">
        <v>65</v>
      </c>
      <c r="Q21" s="6">
        <v>900019885</v>
      </c>
      <c r="R21" s="8" t="s">
        <v>76</v>
      </c>
      <c r="S21" s="11"/>
      <c r="T21" s="11"/>
    </row>
    <row r="22" spans="2:20" x14ac:dyDescent="0.25">
      <c r="B22" s="6">
        <v>2021</v>
      </c>
      <c r="C22" s="6">
        <v>210540</v>
      </c>
      <c r="D22" s="7" t="s">
        <v>107</v>
      </c>
      <c r="E22" s="6">
        <v>50001004</v>
      </c>
      <c r="F22" s="7" t="s">
        <v>108</v>
      </c>
      <c r="G22" s="7" t="s">
        <v>109</v>
      </c>
      <c r="H22" s="8" t="s">
        <v>110</v>
      </c>
      <c r="I22" s="8" t="s">
        <v>53</v>
      </c>
      <c r="J22" s="7" t="s">
        <v>111</v>
      </c>
      <c r="K22" s="9">
        <v>338549048</v>
      </c>
      <c r="L22" s="9">
        <v>0</v>
      </c>
      <c r="M22" s="9">
        <v>338549048</v>
      </c>
      <c r="N22" s="6">
        <v>75</v>
      </c>
      <c r="O22" s="6">
        <v>210</v>
      </c>
      <c r="P22" s="13" t="s">
        <v>60</v>
      </c>
      <c r="Q22" s="6">
        <v>890319494</v>
      </c>
      <c r="R22" s="8" t="s">
        <v>77</v>
      </c>
      <c r="S22" s="11"/>
      <c r="T22" s="11"/>
    </row>
    <row r="23" spans="2:20" x14ac:dyDescent="0.25">
      <c r="B23" s="6">
        <v>2021</v>
      </c>
      <c r="C23" s="6">
        <v>210544</v>
      </c>
      <c r="D23" s="7" t="s">
        <v>20</v>
      </c>
      <c r="E23" s="6">
        <v>50001077</v>
      </c>
      <c r="F23" s="7" t="s">
        <v>18</v>
      </c>
      <c r="G23" s="7" t="s">
        <v>30</v>
      </c>
      <c r="H23" s="8" t="s">
        <v>110</v>
      </c>
      <c r="I23" s="8" t="s">
        <v>53</v>
      </c>
      <c r="J23" s="7" t="s">
        <v>112</v>
      </c>
      <c r="K23" s="9">
        <v>21903045</v>
      </c>
      <c r="L23" s="9">
        <v>0</v>
      </c>
      <c r="M23" s="9">
        <v>21903045</v>
      </c>
      <c r="N23" s="6">
        <v>15</v>
      </c>
      <c r="O23" s="6">
        <v>75</v>
      </c>
      <c r="P23" s="13" t="s">
        <v>66</v>
      </c>
      <c r="Q23" s="6">
        <v>830514979</v>
      </c>
      <c r="R23" s="8" t="s">
        <v>78</v>
      </c>
      <c r="S23" s="11"/>
      <c r="T23" s="11"/>
    </row>
    <row r="24" spans="2:20" x14ac:dyDescent="0.25">
      <c r="B24" s="6">
        <v>2021</v>
      </c>
      <c r="C24" s="6">
        <v>210571</v>
      </c>
      <c r="D24" s="7" t="s">
        <v>20</v>
      </c>
      <c r="E24" s="6">
        <v>50001077</v>
      </c>
      <c r="F24" s="7" t="s">
        <v>18</v>
      </c>
      <c r="G24" s="7" t="s">
        <v>105</v>
      </c>
      <c r="H24" s="8" t="s">
        <v>49</v>
      </c>
      <c r="I24" s="8" t="s">
        <v>53</v>
      </c>
      <c r="J24" s="7" t="s">
        <v>113</v>
      </c>
      <c r="K24" s="9">
        <v>317000000</v>
      </c>
      <c r="L24" s="9">
        <v>0</v>
      </c>
      <c r="M24" s="9">
        <v>317000000</v>
      </c>
      <c r="N24" s="6">
        <v>60</v>
      </c>
      <c r="O24" s="6">
        <v>150</v>
      </c>
      <c r="P24" s="13" t="s">
        <v>60</v>
      </c>
      <c r="Q24" s="6">
        <v>860015685</v>
      </c>
      <c r="R24" s="8" t="s">
        <v>79</v>
      </c>
      <c r="S24" s="11"/>
      <c r="T24" s="11"/>
    </row>
    <row r="25" spans="2:20" x14ac:dyDescent="0.25">
      <c r="B25" s="6">
        <v>2021</v>
      </c>
      <c r="C25" s="6">
        <v>210572</v>
      </c>
      <c r="D25" s="7" t="s">
        <v>20</v>
      </c>
      <c r="E25" s="6">
        <v>50001077</v>
      </c>
      <c r="F25" s="7" t="s">
        <v>18</v>
      </c>
      <c r="G25" s="7" t="s">
        <v>30</v>
      </c>
      <c r="H25" s="8" t="s">
        <v>49</v>
      </c>
      <c r="I25" s="8" t="s">
        <v>53</v>
      </c>
      <c r="J25" s="7" t="s">
        <v>114</v>
      </c>
      <c r="K25" s="9">
        <v>47751690</v>
      </c>
      <c r="L25" s="9">
        <v>0</v>
      </c>
      <c r="M25" s="9">
        <v>47751690</v>
      </c>
      <c r="N25" s="6">
        <v>30</v>
      </c>
      <c r="O25" s="6">
        <v>120</v>
      </c>
      <c r="P25" s="13" t="s">
        <v>65</v>
      </c>
      <c r="Q25" s="6">
        <v>900361477</v>
      </c>
      <c r="R25" s="8" t="s">
        <v>80</v>
      </c>
      <c r="S25" s="11"/>
      <c r="T25" s="11"/>
    </row>
    <row r="26" spans="2:20" x14ac:dyDescent="0.25">
      <c r="B26" s="6">
        <v>2022</v>
      </c>
      <c r="C26" s="6">
        <v>220179</v>
      </c>
      <c r="D26" s="7" t="s">
        <v>21</v>
      </c>
      <c r="E26" s="12">
        <v>50001018</v>
      </c>
      <c r="F26" s="7" t="s">
        <v>22</v>
      </c>
      <c r="G26" s="7" t="s">
        <v>23</v>
      </c>
      <c r="H26" s="8" t="s">
        <v>103</v>
      </c>
      <c r="I26" s="8"/>
      <c r="J26" s="7" t="s">
        <v>115</v>
      </c>
      <c r="K26" s="9">
        <v>27291000</v>
      </c>
      <c r="L26" s="9">
        <v>0</v>
      </c>
      <c r="M26" s="9">
        <f>+K26+L26</f>
        <v>27291000</v>
      </c>
      <c r="N26" s="6">
        <v>0</v>
      </c>
      <c r="O26" s="6">
        <v>180</v>
      </c>
      <c r="P26" s="13">
        <v>44664</v>
      </c>
      <c r="Q26" s="12">
        <v>1014203365</v>
      </c>
      <c r="R26" s="8" t="s">
        <v>81</v>
      </c>
      <c r="S26" s="11"/>
      <c r="T26" s="11"/>
    </row>
    <row r="27" spans="2:20" x14ac:dyDescent="0.25">
      <c r="B27" s="6">
        <v>2022</v>
      </c>
      <c r="C27" s="6">
        <v>220184</v>
      </c>
      <c r="D27" s="7" t="s">
        <v>21</v>
      </c>
      <c r="E27" s="12">
        <v>50001018</v>
      </c>
      <c r="F27" s="7" t="s">
        <v>22</v>
      </c>
      <c r="G27" s="7" t="s">
        <v>23</v>
      </c>
      <c r="H27" s="8" t="s">
        <v>103</v>
      </c>
      <c r="I27" s="8" t="s">
        <v>54</v>
      </c>
      <c r="J27" s="7" t="s">
        <v>115</v>
      </c>
      <c r="K27" s="9">
        <v>27291000</v>
      </c>
      <c r="L27" s="9">
        <v>0</v>
      </c>
      <c r="M27" s="9">
        <v>27291000</v>
      </c>
      <c r="N27" s="6">
        <v>0</v>
      </c>
      <c r="O27" s="6">
        <v>180</v>
      </c>
      <c r="P27" s="13">
        <v>44671</v>
      </c>
      <c r="Q27" s="12">
        <v>1019029437</v>
      </c>
      <c r="R27" s="8" t="s">
        <v>82</v>
      </c>
      <c r="S27" s="11"/>
      <c r="T27" s="11"/>
    </row>
    <row r="28" spans="2:20" x14ac:dyDescent="0.25">
      <c r="B28" s="6">
        <v>2022</v>
      </c>
      <c r="C28" s="6">
        <v>220198</v>
      </c>
      <c r="D28" s="7" t="s">
        <v>32</v>
      </c>
      <c r="E28" s="12">
        <v>50001055</v>
      </c>
      <c r="F28" s="7" t="s">
        <v>33</v>
      </c>
      <c r="G28" s="7" t="s">
        <v>23</v>
      </c>
      <c r="H28" s="8" t="s">
        <v>103</v>
      </c>
      <c r="I28" s="8" t="s">
        <v>54</v>
      </c>
      <c r="J28" s="7" t="s">
        <v>116</v>
      </c>
      <c r="K28" s="9">
        <v>11166000</v>
      </c>
      <c r="L28" s="9">
        <v>0</v>
      </c>
      <c r="M28" s="9">
        <v>11166000</v>
      </c>
      <c r="N28" s="6">
        <v>0</v>
      </c>
      <c r="O28" s="6">
        <v>180</v>
      </c>
      <c r="P28" s="13">
        <v>44671</v>
      </c>
      <c r="Q28" s="12">
        <v>49769180</v>
      </c>
      <c r="R28" s="8" t="s">
        <v>83</v>
      </c>
      <c r="S28" s="11"/>
      <c r="T28" s="11"/>
    </row>
    <row r="29" spans="2:20" x14ac:dyDescent="0.25">
      <c r="B29" s="6">
        <v>2017</v>
      </c>
      <c r="C29" s="6" t="s">
        <v>47</v>
      </c>
      <c r="D29" s="7" t="s">
        <v>26</v>
      </c>
      <c r="E29" s="6">
        <v>50001062</v>
      </c>
      <c r="F29" s="7" t="s">
        <v>46</v>
      </c>
      <c r="G29" s="7" t="s">
        <v>40</v>
      </c>
      <c r="H29" s="8" t="s">
        <v>50</v>
      </c>
      <c r="I29" s="8" t="s">
        <v>55</v>
      </c>
      <c r="J29" s="7" t="s">
        <v>57</v>
      </c>
      <c r="K29" s="9">
        <v>39828475000</v>
      </c>
      <c r="L29" s="9">
        <v>5150000000</v>
      </c>
      <c r="M29" s="9">
        <v>64349622763</v>
      </c>
      <c r="N29" s="6">
        <v>120</v>
      </c>
      <c r="O29" s="6">
        <v>1741</v>
      </c>
      <c r="P29" s="13" t="s">
        <v>63</v>
      </c>
      <c r="Q29" s="6">
        <v>901138972</v>
      </c>
      <c r="R29" s="8" t="s">
        <v>84</v>
      </c>
      <c r="S29" s="11"/>
      <c r="T29" s="11"/>
    </row>
  </sheetData>
  <autoFilter ref="B6:R28" xr:uid="{851EDBBE-39AC-47F2-8AEF-8EFB81EC6AEC}"/>
  <conditionalFormatting sqref="C30:C1048576 C1:C28">
    <cfRule type="duplicateValues" dxfId="1" priority="2"/>
  </conditionalFormatting>
  <conditionalFormatting sqref="C29">
    <cfRule type="duplicateValues" dxfId="0" priority="1"/>
  </conditionalFormatting>
  <dataValidations count="1">
    <dataValidation allowBlank="1" showInputMessage="1" showErrorMessage="1" errorTitle="Entrada no válida" error="Por favor seleccione un elemento de la lista" promptTitle="Seleccione un elemento de la lista" sqref="I7:I11" xr:uid="{19B74EFF-6708-49D1-B656-367E5C155871}"/>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2021-06-10T04:00:39Z</dcterms:created>
  <dcterms:modified xsi:type="dcterms:W3CDTF">2022-05-12T04:54:44Z</dcterms:modified>
</cp:coreProperties>
</file>