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LENOVO\Documents\10 Sec Hacienda\01 Informes LTJ\09_WEB SDH Mes\"/>
    </mc:Choice>
  </mc:AlternateContent>
  <xr:revisionPtr revIDLastSave="0" documentId="13_ncr:1_{93AFBD6F-A199-4ECF-88A1-8DCB0E6FE4A4}" xr6:coauthVersionLast="47" xr6:coauthVersionMax="47" xr10:uidLastSave="{00000000-0000-0000-0000-000000000000}"/>
  <bookViews>
    <workbookView xWindow="-120" yWindow="-120" windowWidth="29040" windowHeight="15990" firstSheet="1" activeTab="1" xr2:uid="{F0CA00A7-0468-4F17-BB6D-8F8C381BD444}"/>
  </bookViews>
  <sheets>
    <sheet name="Hoja2" sheetId="3" state="hidden" r:id="rId1"/>
    <sheet name="LEGALIZADOS" sheetId="1" r:id="rId2"/>
    <sheet name="Hoja1" sheetId="2" state="hidden" r:id="rId3"/>
  </sheets>
  <definedNames>
    <definedName name="_xlnm._FilterDatabase" localSheetId="1" hidden="1">LEGALIZADOS!$C$8:$AA$40</definedName>
  </definedNames>
  <calcPr calcId="191029"/>
  <pivotCaches>
    <pivotCache cacheId="34"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C38" i="1" l="1"/>
  <c r="AD38" i="1"/>
  <c r="AE38" i="1"/>
  <c r="AF38" i="1"/>
  <c r="AC39" i="1"/>
  <c r="AD39" i="1"/>
  <c r="AE39" i="1"/>
  <c r="AC40" i="1"/>
  <c r="AD40" i="1"/>
  <c r="AE40" i="1"/>
  <c r="AC41" i="1"/>
  <c r="AD41" i="1"/>
  <c r="AF41" i="1" s="1"/>
  <c r="AE41"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9" i="1"/>
  <c r="AF39" i="1" l="1"/>
  <c r="AF40" i="1"/>
  <c r="AC37" i="1"/>
  <c r="AC36" i="1"/>
  <c r="AC35" i="1"/>
  <c r="AC34" i="1"/>
  <c r="AC33" i="1"/>
  <c r="AC32" i="1"/>
  <c r="AC31" i="1"/>
  <c r="AC30" i="1"/>
  <c r="AC29" i="1"/>
  <c r="AC28" i="1"/>
  <c r="AC27" i="1"/>
  <c r="AC26" i="1"/>
  <c r="AC25" i="1"/>
  <c r="AC24" i="1"/>
  <c r="AC23" i="1"/>
  <c r="AC22" i="1"/>
  <c r="AC21" i="1"/>
  <c r="AC20" i="1"/>
  <c r="AC19" i="1"/>
  <c r="AC18" i="1"/>
  <c r="AC17" i="1"/>
  <c r="AC16" i="1"/>
  <c r="AC15" i="1"/>
  <c r="AC14" i="1"/>
  <c r="AC13" i="1"/>
  <c r="AC12" i="1"/>
  <c r="AC11" i="1"/>
  <c r="AC10" i="1"/>
  <c r="AC9" i="1"/>
  <c r="AD35" i="1"/>
  <c r="AF35" i="1" s="1"/>
  <c r="AD19" i="1"/>
  <c r="AF19" i="1" s="1"/>
  <c r="AD18" i="1"/>
  <c r="AF18" i="1" s="1"/>
  <c r="AD16" i="1"/>
  <c r="AF16" i="1" s="1"/>
  <c r="AD15" i="1"/>
  <c r="AF15" i="1" s="1"/>
  <c r="AD14" i="1"/>
  <c r="AF14" i="1" s="1"/>
  <c r="AD10" i="1"/>
  <c r="AF10" i="1" s="1"/>
  <c r="AD11" i="1"/>
  <c r="AF11" i="1" s="1"/>
  <c r="AD12" i="1"/>
  <c r="AF12" i="1" s="1"/>
  <c r="AD13" i="1"/>
  <c r="AF13" i="1" s="1"/>
  <c r="AD17" i="1"/>
  <c r="AF17" i="1" s="1"/>
  <c r="AD20" i="1"/>
  <c r="AF20" i="1" s="1"/>
  <c r="AD21" i="1"/>
  <c r="AF21" i="1" s="1"/>
  <c r="AD22" i="1"/>
  <c r="AF22" i="1" s="1"/>
  <c r="AD23" i="1"/>
  <c r="AF23" i="1" s="1"/>
  <c r="AD24" i="1"/>
  <c r="AF24" i="1" s="1"/>
  <c r="AD25" i="1"/>
  <c r="AF25" i="1" s="1"/>
  <c r="AD26" i="1"/>
  <c r="AF26" i="1" s="1"/>
  <c r="AD27" i="1"/>
  <c r="AF27" i="1" s="1"/>
  <c r="AD28" i="1"/>
  <c r="AF28" i="1" s="1"/>
  <c r="AD29" i="1"/>
  <c r="AF29" i="1" s="1"/>
  <c r="AD30" i="1"/>
  <c r="AF30" i="1" s="1"/>
  <c r="AD31" i="1"/>
  <c r="AF31" i="1" s="1"/>
  <c r="AD32" i="1"/>
  <c r="AF32" i="1" s="1"/>
  <c r="AD33" i="1"/>
  <c r="AF33" i="1" s="1"/>
  <c r="AD34" i="1"/>
  <c r="AF34" i="1" s="1"/>
  <c r="AD36" i="1"/>
  <c r="AF36" i="1" s="1"/>
  <c r="AD37" i="1"/>
  <c r="AF37" i="1" s="1"/>
  <c r="AD9" i="1"/>
  <c r="AF9" i="1" s="1"/>
</calcChain>
</file>

<file path=xl/sharedStrings.xml><?xml version="1.0" encoding="utf-8"?>
<sst xmlns="http://schemas.openxmlformats.org/spreadsheetml/2006/main" count="568" uniqueCount="312">
  <si>
    <t>Secretaría Distrital de Hacienda</t>
  </si>
  <si>
    <t>VIGENCIA</t>
  </si>
  <si>
    <t>No. CONTRATO</t>
  </si>
  <si>
    <t>NÚMERO DE CONSTANCIA SECOP</t>
  </si>
  <si>
    <t>PROCESO DE SELECCIÓN</t>
  </si>
  <si>
    <t>CLASE DE CONTRATO</t>
  </si>
  <si>
    <t>NOMBRE UNIDAD EJECUTORA</t>
  </si>
  <si>
    <t>DEPENDENCIA DESTINO</t>
  </si>
  <si>
    <t>NOMBRE DEPENDENCIA</t>
  </si>
  <si>
    <t>OBJETO</t>
  </si>
  <si>
    <t>PROYECTO</t>
  </si>
  <si>
    <t>CÓDIGO PROYECTO</t>
  </si>
  <si>
    <t>DESCRIPCIÓN PROYECTO</t>
  </si>
  <si>
    <t>VALOR INICIAL</t>
  </si>
  <si>
    <t>OBSERVACIONES VALOR</t>
  </si>
  <si>
    <t>FORMA DE PAGO</t>
  </si>
  <si>
    <t>PLAZO INICIAL</t>
  </si>
  <si>
    <t>TIPO PLAZO INICIAL</t>
  </si>
  <si>
    <t>OTRO PLAZO</t>
  </si>
  <si>
    <t>IDENTIFICACIÓN CONTRATISTA</t>
  </si>
  <si>
    <t>RAZÓN SOCIAL</t>
  </si>
  <si>
    <t>FECHA SUSCRIPCIÓN CONTRATO</t>
  </si>
  <si>
    <t>FECHALEGALIZACIONCONTRATO</t>
  </si>
  <si>
    <t>FECHA REAL INICIO CONTRATO</t>
  </si>
  <si>
    <t>FONDO CUENTA CONCEJO DE BOGOTA, D.C.</t>
  </si>
  <si>
    <t>SUBD. INFRAESTRUCTURA TIC</t>
  </si>
  <si>
    <t>contados a partir de la suscripción del acta de iniciación u orden deejecución, previa aprobación de la garantía única y expedición delregistro presupuestal.</t>
  </si>
  <si>
    <t>SUBD. EDUCACION TRIBUTARIA Y SERVICIO</t>
  </si>
  <si>
    <t>SUBD. TALENTO HUMANO</t>
  </si>
  <si>
    <t>Fuente: SAC - BogData</t>
  </si>
  <si>
    <t>SUBD. ADMINISTRATIVA Y FINANCIERA</t>
  </si>
  <si>
    <t>Dir_Gestión_Cor_04</t>
  </si>
  <si>
    <t>000000000000000040111;</t>
  </si>
  <si>
    <t>REGISTRO FORMALIZACIÓN UNID. PRODUCTIVAS</t>
  </si>
  <si>
    <t>Of_Comunicaciones</t>
  </si>
  <si>
    <t>OF. ASESORA DE COMUNICACIONES</t>
  </si>
  <si>
    <t>000000000000000010111;</t>
  </si>
  <si>
    <t>Dir_Gestión_Cor_01</t>
  </si>
  <si>
    <t>Dir_Informática_04</t>
  </si>
  <si>
    <t>Dir_Informática_01</t>
  </si>
  <si>
    <t>Dir_Impuestos</t>
  </si>
  <si>
    <t>133011605560000007580;</t>
  </si>
  <si>
    <t>OF. TECNICA SISTEMA GESTION DOCUMENTAL</t>
  </si>
  <si>
    <t>DESPACHO DIR. INFORMATICA Y TECNOLOGIA</t>
  </si>
  <si>
    <t>133011601250000007584;</t>
  </si>
  <si>
    <t/>
  </si>
  <si>
    <t>Servicios Profesionales</t>
  </si>
  <si>
    <t>CIRO ANGEL PARRADO REYES</t>
  </si>
  <si>
    <t>LAURA FELIZA MORENO ROJAS</t>
  </si>
  <si>
    <t>Servicios Apoyo A La Gestion De La Entidad (Servicios Administrativos)</t>
  </si>
  <si>
    <t>EDGAR ANDRES PUPIALES BUCHELI</t>
  </si>
  <si>
    <t>Servicios De Mantenimiento Y/O Reparación</t>
  </si>
  <si>
    <t>ANGELA JOHANNA FRANCO CHAVES</t>
  </si>
  <si>
    <t>DOGER HERNAN DAZA MORENO</t>
  </si>
  <si>
    <t>Otros Servicios</t>
  </si>
  <si>
    <t>BD_TOTAL (GRUPO DE COMPRAS)</t>
  </si>
  <si>
    <t>BD_TOTAL[Código de área solicitante]</t>
  </si>
  <si>
    <t>BD_TOTAL[Área solicitante]</t>
  </si>
  <si>
    <t>BD_TOTAL[PosPre]</t>
  </si>
  <si>
    <t>BD_TOTAL[Programa de financiación]</t>
  </si>
  <si>
    <t>BD_TOTAL[Meta]</t>
  </si>
  <si>
    <t>BD_TOTAL[Observaciones valor])</t>
  </si>
  <si>
    <t>BD_TOTAL[Forma de pago])</t>
  </si>
  <si>
    <t>BD_TOTAL[lEGALIZACION]</t>
  </si>
  <si>
    <t>AOC</t>
  </si>
  <si>
    <t>BD_TOTAL[Observaciónes plazo]</t>
  </si>
  <si>
    <t>Dir_Jurídica</t>
  </si>
  <si>
    <t>SUBD. ASUNTOS CONTRACTUALES</t>
  </si>
  <si>
    <t>SUBD. GESTION JUDICIAL</t>
  </si>
  <si>
    <t>SUBD. DETERMINACION</t>
  </si>
  <si>
    <t>Of_Planeación</t>
  </si>
  <si>
    <t>OF. ASESORA DE PLANEACION</t>
  </si>
  <si>
    <t>Dir_Crédito_Pub_03</t>
  </si>
  <si>
    <t>SUBD. FINANCIAMIENTO CON OTRAS ENTIDADES</t>
  </si>
  <si>
    <t>DESPACHO TESORERO DISTRITAL</t>
  </si>
  <si>
    <t>Of_Riesgos</t>
  </si>
  <si>
    <t>OF. ANALISIS Y CONTROL RIESGO</t>
  </si>
  <si>
    <t>Contados a partir de la suscripción del acta de iniciación u orden deejecución, previa aprobación de la garantía única y expedición delregistro presupuestal.</t>
  </si>
  <si>
    <t>Contado a partir de la suscripción del acta de iniciación u orden deejecución, previa aprobación de la garantía única y expedición delregistro presupuestal.</t>
  </si>
  <si>
    <t>Contados a partir de la suscripción del acta de iniciación u orden deejecución, previa aprobación de la garantía única y expedición delregistro presupuestal</t>
  </si>
  <si>
    <t>contados a partir de la suscripción del acta de iniciación u orden deejecución, previa aprobación de la garantía única y expedición delregistro presupuestal, en todo caso el plazo no podrá exceder del 31 dediciembre de 2022.</t>
  </si>
  <si>
    <t>Vigencia 2022</t>
  </si>
  <si>
    <t>No Aplica</t>
  </si>
  <si>
    <t>Mes(es)</t>
  </si>
  <si>
    <t>Prestación de Servicios</t>
  </si>
  <si>
    <t>Selección Abreviada - Subasta Inversa</t>
  </si>
  <si>
    <t>Selección Abreviada - Acuerdo Marco</t>
  </si>
  <si>
    <t>Mínima Cuantía</t>
  </si>
  <si>
    <t>Operaciones Conexas de Crédito Público</t>
  </si>
  <si>
    <t>SUBD. SERVICIOS TIC</t>
  </si>
  <si>
    <t>Invitación Pública</t>
  </si>
  <si>
    <t>incluido el Impuesto al Valor Agregado -IVA-, cuando a ello hubierelugar y demás impuestos, tasas, contribuciones de carácter nacional y/odistrital legales, costos directos e indirectos.</t>
  </si>
  <si>
    <t>Contados a partir de la suscripción del acta de inicio previa expedicióndel registro presupuestal y aprobación de las garantías que amparan elcontrato.</t>
  </si>
  <si>
    <t>SDH-RE-0002-2022</t>
  </si>
  <si>
    <t>Régimen Especial - Régimen Especial</t>
  </si>
  <si>
    <t>Directa Otras Causales</t>
  </si>
  <si>
    <t>Dir_Tesorería_02</t>
  </si>
  <si>
    <t>El pago se efectuará con una periodicidad mensual, previa radicación dela factura o documento equivalente por parte de EL OPERADOR ante lossupervisores designados al interior de la SDH por la Tesorero(a)Distrital, y del informe mensual de ejecución previamente acordado porlas partes dentro del Anexo Técnico Operativo.Anexo a la factura o documento equivalente, EL OPERADOR deberá allegarlos siguientes documentos que, constituyen un requisito para lavalidación de la cuenta de cobro:a) Certificación en la cual conste que el operador no ha realizadocobros a los beneficiarios de las transferencias a dispersar, comisioneso tarifas por el retiro o disposición de los recursos transferidos conocasión al presente Convenio, ni ha descontado sumas tendientes acumplir obligaciones con EL OPERADOR o cualquier otra suma con otrasentidades o servicios que disminuya el valor de la transferenciaefectuada.Esto, sin perjuicio de los cobros que EL OPERADOR realice a losbeneficiarios en el evento en el que haya suscrito un acuerdo de voluntades adicional y diferente a las dispersiones de transferencias monetarias de IMG (como cuota de manejo, créditos o prestamos,seguros de vida, créditos de libranza, entre otros productos); loscuales, en todo caso, no pueden cobrarse a través de un descuento delvalor de las transferencias monetarias. En todo caso EL OPERADOR nopodrá descontar ningún valor de los recursos provenientes de IMG, antesde realizar el abono; en consecuencia, EL OPERADOR deberá transferir latotalidad del monto de la transferencia al beneficiario y una vez estosrecursos reposen en el respectivo depósito, el beneficiario podrádisponer de estos recursos a partir de sus necesidades, toda vez queestos hacen parte de su patrimonio.b) Los informes relacionados en los literales m, n y o de la cláusulaséptima del presente convenio.Parágrafo primero. En todo caso, para la aprobación de la factura odocumento equivalente se deberá seguir el procedimiento que se detalleen el Anexo Técnico Operativo.Para la aprobación de la factura o documento equivalente (cuenta decobro) se deberá seguir el procedimiento que se detalle en el AnexoTécnico Operativo.La SHD retendrá del valor de la remuneración, los impuestos y demáscostos directos o indirectos a que haya lugar (Estampilla UniversidadDistrital (1.10%), estampilla Pro cultura (0.50%), estampilla Pro AdultoMayor (2%) y Retención por concepto del Impuesto de Industria yComercio, el cual se aplicará dependiendo las característicastributarias del Operador).</t>
  </si>
  <si>
    <t>contados a partir de la suscripción del acta de iniciación u orden deejecución, previa aprobación de las garantías y expedición del registropresupuestal.</t>
  </si>
  <si>
    <t>BANCO DE OCCIDENTE SA</t>
  </si>
  <si>
    <t>FECHA DE TERMINACION PLANEADA</t>
  </si>
  <si>
    <t>Pendiente acta de inicio</t>
  </si>
  <si>
    <t>CAJA DE COMPENSACION FAMILIAR COMPENSAR</t>
  </si>
  <si>
    <t>Etiquetas de fila</t>
  </si>
  <si>
    <t>Total general</t>
  </si>
  <si>
    <t>Cuenta de No. CONTRATO</t>
  </si>
  <si>
    <t>Link SECOP</t>
  </si>
  <si>
    <t>https://community.secop.gov.co/Public/Tendering/OpportunityDetail/Index?noticeUID=CO1.NTC.2898101&amp;isFromPublicArea=True&amp;isModal=true&amp;asPopupView=true</t>
  </si>
  <si>
    <t>DIAS CONTRATO</t>
  </si>
  <si>
    <t>DIAS EJECU</t>
  </si>
  <si>
    <t>% EJE FISICO</t>
  </si>
  <si>
    <t>SDH-CMA-0001-2022</t>
  </si>
  <si>
    <t>SDH-CD-0075-2022</t>
  </si>
  <si>
    <t>SDH-SMINC-0029-2022</t>
  </si>
  <si>
    <t>SDH-CD-0077-2022</t>
  </si>
  <si>
    <t>SDH-SMINC-0033-2022</t>
  </si>
  <si>
    <t>SDH-SAMC-0002-2022</t>
  </si>
  <si>
    <t>SDH-CD-0079-2022</t>
  </si>
  <si>
    <t>SDH-SIE-0009-2022</t>
  </si>
  <si>
    <t>SDH-CD-0080-2022</t>
  </si>
  <si>
    <t>SDH-SMINC-0036-2022</t>
  </si>
  <si>
    <t>SDH-CD-0081-2022</t>
  </si>
  <si>
    <t>SDH-SMINC-0032-2022</t>
  </si>
  <si>
    <t>SDH-CD-0082-2022</t>
  </si>
  <si>
    <t>SDH-SMINC-0031-2022</t>
  </si>
  <si>
    <t>SDH-SMINC-0030-2022</t>
  </si>
  <si>
    <t>SDH-SIE-0013-2022</t>
  </si>
  <si>
    <t>SDH-CD-0085-2022</t>
  </si>
  <si>
    <t>SDH-SMINC-0039-2022</t>
  </si>
  <si>
    <t>SDH-SMINC-0035-2022</t>
  </si>
  <si>
    <t>SDH-CD-0083-2022</t>
  </si>
  <si>
    <t>SDH-CD-0087-2022</t>
  </si>
  <si>
    <t>SDH-CD-0089-2022</t>
  </si>
  <si>
    <t>SDH-CD-0088-2022</t>
  </si>
  <si>
    <t>SDH-CD-0090-2022</t>
  </si>
  <si>
    <t>SDH-CD-0086-2022</t>
  </si>
  <si>
    <t>SDH-SMINC-0038-2022</t>
  </si>
  <si>
    <t>SDH-SAAM-0008-2022 / OC 94033</t>
  </si>
  <si>
    <t>OC 94057</t>
  </si>
  <si>
    <t>https://community.secop.gov.co/Public/Tendering/OpportunityDetail/Index?noticeUID=CO1.NTC.2972907&amp;isFromPublicArea=True&amp;isModal=true&amp;asPopupView=true</t>
  </si>
  <si>
    <t>https://community.secop.gov.co/Public/Tendering/OpportunityDetail/Index?noticeUID=CO1.NTC.2997830&amp;isFromPublicArea=True&amp;isModal=true&amp;asPopupView=true</t>
  </si>
  <si>
    <t>https://community.secop.gov.co/Public/Tendering/OpportunityDetail/Index?noticeUID=CO1.NTC.2976541&amp;isFromPublicArea=True&amp;isModal=true&amp;asPopupView=true</t>
  </si>
  <si>
    <t>https://community.secop.gov.co/Public/Tendering/OpportunityDetail/Index?noticeUID=CO1.NTC.2991264&amp;isFromPublicArea=True&amp;isModal=true&amp;asPopupView=true</t>
  </si>
  <si>
    <t>https://community.secop.gov.co/Public/Tendering/OpportunityDetail/Index?noticeUID=CO1.NTC.2988998&amp;isFromPublicArea=True&amp;isModal=true&amp;asPopupView=true</t>
  </si>
  <si>
    <t>https://community.secop.gov.co/Public/Tendering/OpportunityDetail/Index?noticeUID=CO1.NTC.2971701&amp;isFromPublicArea=True&amp;isModal=true&amp;asPopupView=true</t>
  </si>
  <si>
    <t>https://community.secop.gov.co/Public/Tendering/OpportunityDetail/Index?noticeUID=CO1.NTC.3017181&amp;isFromPublicArea=True&amp;isModal=true&amp;asPopupView=true</t>
  </si>
  <si>
    <t>https://community.secop.gov.co/Public/Tendering/OpportunityDetail/Index?noticeUID=CO1.NTC.2961017&amp;isFromPublicArea=True&amp;isModal=true&amp;asPopupView=true</t>
  </si>
  <si>
    <t>https://community.secop.gov.co/Public/Tendering/OpportunityDetail/Index?noticeUID=CO1.NTC.3024375&amp;isFromPublicArea=True&amp;isModal=true&amp;asPopupView=true</t>
  </si>
  <si>
    <t>https://community.secop.gov.co/Public/Tendering/OpportunityDetail/Index?noticeUID=CO1.NTC.2990529&amp;isFromPublicArea=True&amp;isModal=true&amp;asPopupView=true</t>
  </si>
  <si>
    <t>https://community.secop.gov.co/Public/Tendering/OpportunityDetail/Index?noticeUID=CO1.NTC.3025807&amp;isFromPublicArea=True&amp;isModal=true&amp;asPopupView=true</t>
  </si>
  <si>
    <t>https://community.secop.gov.co/Public/Tendering/OpportunityDetail/Index?noticeUID=CO1.NTC.2983063&amp;isFromPublicArea=True&amp;isModal=true&amp;asPopupView=true</t>
  </si>
  <si>
    <t>https://community.secop.gov.co/Public/Tendering/OpportunityDetail/Index?noticeUID=CO1.NTC.3033045&amp;isFromPublicArea=True&amp;isModal=true&amp;asPopupView=true</t>
  </si>
  <si>
    <t>https://community.secop.gov.co/Public/Tendering/OpportunityDetail/Index?noticeUID=CO1.NTC.2982704&amp;isFromPublicArea=True&amp;isModal=true&amp;asPopupView=true</t>
  </si>
  <si>
    <t>https://community.secop.gov.co/Public/Tendering/OpportunityDetail/Index?noticeUID=CO1.NTC.2989207&amp;isFromPublicArea=True&amp;isModal=true&amp;asPopupView=true</t>
  </si>
  <si>
    <t>https://community.secop.gov.co/Public/Tendering/OpportunityDetail/Index?noticeUID=CO1.NTC.2979909&amp;isFromPublicArea=True&amp;isModal=true&amp;asPopupView=true</t>
  </si>
  <si>
    <t>https://community.secop.gov.co/Public/Tendering/OpportunityDetail/Index?noticeUID=CO1.NTC.3042210&amp;isFromPublicArea=True&amp;isModal=true&amp;asPopupView=true</t>
  </si>
  <si>
    <t>https://community.secop.gov.co/Public/Tendering/OpportunityDetail/Index?noticeUID=CO1.NTC.3001467&amp;isFromPublicArea=True&amp;isModal=true&amp;asPopupView=true</t>
  </si>
  <si>
    <t>https://community.secop.gov.co/Public/Tendering/OpportunityDetail/Index?noticeUID=CO1.NTC.2991267&amp;isFromPublicArea=True&amp;isModal=true&amp;asPopupView=true</t>
  </si>
  <si>
    <t>https://community.secop.gov.co/Public/Tendering/OpportunityDetail/Index?noticeUID=CO1.NTC.3065217&amp;isFromPublicArea=True&amp;isModal=true&amp;asPopupView=true</t>
  </si>
  <si>
    <t>https://community.secop.gov.co/Public/Tendering/OpportunityDetail/Index?noticeUID=CO1.NTC.3060048&amp;isFromPublicArea=True&amp;isModal=true&amp;asPopupView=true</t>
  </si>
  <si>
    <t>https://community.secop.gov.co/Public/Tendering/OpportunityDetail/Index?noticeUID=CO1.NTC.3066793&amp;isFromPublicArea=True&amp;isModal=true&amp;asPopupView=true</t>
  </si>
  <si>
    <t>https://community.secop.gov.co/Public/Tendering/OpportunityDetail/Index?noticeUID=CO1.NTC.3060836&amp;isFromPublicArea=True&amp;isModal=true&amp;asPopupView=true</t>
  </si>
  <si>
    <t>https://community.secop.gov.co/Public/Tendering/OpportunityDetail/Index?noticeUID=CO1.NTC.3070280&amp;isFromPublicArea=True&amp;isModal=true&amp;asPopupView=true</t>
  </si>
  <si>
    <t>https://community.secop.gov.co/Public/Tendering/OpportunityDetail/Index?noticeUID=CO1.NTC.3075291&amp;isFromPublicArea=True&amp;isModal=true&amp;asPopupView=true</t>
  </si>
  <si>
    <t>https://community.secop.gov.co/Public/Tendering/OpportunityDetail/Index?noticeUID=CO1.NTC.2998607&amp;isFromPublicArea=True&amp;isModal=true&amp;asPopupView=true</t>
  </si>
  <si>
    <t>https://colombiacompra.gov.co/tienda-virtual-del-estado-colombiano/ordenes-compra/94033</t>
  </si>
  <si>
    <t>https://colombiacompra.gov.co/tienda-virtual-del-estado-colombiano/ordenes-compra/94057</t>
  </si>
  <si>
    <t>Concurso de Méritos Abierto</t>
  </si>
  <si>
    <t>Corretaje O Intermediación De Seguros</t>
  </si>
  <si>
    <t>Suscripciones, Afiliaciones</t>
  </si>
  <si>
    <t>Selección Abreviada - Menor Cuantía</t>
  </si>
  <si>
    <t>Servicios De Outsourcing</t>
  </si>
  <si>
    <t>Convenio Interadministrativo</t>
  </si>
  <si>
    <t>Suministro De Bienes En General</t>
  </si>
  <si>
    <t>Directa Prestacion Servicios Profesionales y Apoyo a la Gestión</t>
  </si>
  <si>
    <t>Otros Suministros</t>
  </si>
  <si>
    <t>Compraventa (Bienes Muebles)</t>
  </si>
  <si>
    <t>Otro Tipo De Contrato De Seguros</t>
  </si>
  <si>
    <t>Arrendamiento De Bienes Inmuebles</t>
  </si>
  <si>
    <t xml:space="preserve"> Prestar los servicios de bancarización, dispersión de transferencias monetarias y giros, incluyendo los servicios que ello implica “Los servicios que ello implica” hace referencia a las actividades necesarias para el cumplimiento de las obligaciones estipuladas en el convenio y el anexo técnico, en aras de garantizar la cabal satisfacción del objeto contratado, sin que ello conlleve a la asunción de obligaciones adicionales a las estipuladas en el convenio por parte del operador, a favor de la población beneficiaria de la estrategia integral Ingreso Mínimo Garantizado (IMG), de acuerdo con la dinámica propia de los programas. </t>
  </si>
  <si>
    <t xml:space="preserve"> Contratar un corredor de seguros para que realice las intermediaciones y asesoría integral del programa de seguros de la Secretaria Distrital de Hacienda, de conformidad con lo establecido en el pliego de condiciones del Concurso de Méritos Abierto No. SDH-CMA-0001-2022 y la propuesta presentada por el contratista.</t>
  </si>
  <si>
    <t xml:space="preserve"> Contratar un corredor de seguros para que realice las intermediaciones y asesoría integral del programa de seguros Concejo de Bogotá, D.C., de conformidad con lo establecido en el pliego de condiciones del Concurso de Méritos Abierto No. SDH-CMA-0001-2022 y la propuesta presentada por el contratista.</t>
  </si>
  <si>
    <t xml:space="preserve"> Realizar la auditoria externa de seguimiento para verificar el cumplimiento del Sistema de Gestión de la Calidad - SGC de la SDH.</t>
  </si>
  <si>
    <t xml:space="preserve"> Prestar servicios de alquiler de escenarios como salones, auditorios y espacios abiertos, apoyo logístico y servicio de catering para el desarrollo de eventos que requiera la Secretaria Distrital de Hacienda</t>
  </si>
  <si>
    <t xml:space="preserve"> Prestar servicios para la calificación de Bogotá D.C. como sujeto de crédito y la calificación del programa de emisión y colocación de bonos de deuda pública interna PEC, de acuerdo a lo establecido por la ley 819 de 2003 y demás normas aplicables.</t>
  </si>
  <si>
    <t xml:space="preserve"> Suscripción a un servicio periodístico por internet especializado en el sector financiero y económico, de actualización permanente.</t>
  </si>
  <si>
    <t xml:space="preserve"> Prestar los servicios de outsourcing de sistematización y automatización para el control integral del impuesto al consumo.</t>
  </si>
  <si>
    <t xml:space="preserve"> Aunar esfuerzos humanos, técnicos, logísticos y administrativos, para garantizar el esquema de seguridad en su componente de vehículos, requerido por los concejales del Distrito Capital que cuenten con riesgo extraordinario y/o extremo como resultado de la evaluación del riesgo efectuada para los Concejales de Bogotá D.C.  por la Unidad Nacional de Protección.</t>
  </si>
  <si>
    <t xml:space="preserve"> Contratar la adquisición de material físico y virtual para la tropa económica, para que cuenten con la correcta identificación, protección, desarrollo y divulgación del trabajo en las diferentes localidades (territorio) del Distrito Capital, en el marco de la estrategia de reactivación económica.</t>
  </si>
  <si>
    <t xml:space="preserve"> Prestar los servicios profesionales de apoyo y revisión jurídica de la documentación derivada de preparación, ejecución y liquidación de contratos a cargo del Ordenador del Gasto de la Dirección de Informática y Tecnología de la Secretaría Distrital de Hacienda</t>
  </si>
  <si>
    <t xml:space="preserve"> Contratar la suscripción, soporte y actualización de productos Adobe e instalación funcional para la Secretaria Distrital de Hacienda.</t>
  </si>
  <si>
    <t xml:space="preserve"> Prestar el servicio de soporte y mantenimiento del Sistema de Información V.I.G.I.A. Riesgo.</t>
  </si>
  <si>
    <t xml:space="preserve"> Prestar los servicios de actualización, mantenimiento y soporte con el suministro de repuestos para la infraestructura de telecomunicaciones, cableado estructurado (voz y datos), fibra óptica, energía normal y regulada del Concejo de Bogotá D.C.</t>
  </si>
  <si>
    <t xml:space="preserve"> Prestar los servicios profesionales en temas administrativos y de gestión de competencia de la Dirección de Informática y Tecnología de conformidad a los procedimientos, guías y normas vigentes.</t>
  </si>
  <si>
    <t xml:space="preserve"> Suministro  de elementos  para protección  y embalaje de documentos para la Secretaría Distrital de Hacienda</t>
  </si>
  <si>
    <t xml:space="preserve"> Suministro de Elementos de Protección Personal para los servidores del Concejo de Bogotá D.C.</t>
  </si>
  <si>
    <t xml:space="preserve"> PRESTAR LOS SERVICIOS INTEGRALES DE ASEO Y CAFETERÍA Y EL SERVICIO DE FUMIGACIÓN PARA LAS INSTALACIONES DE LA SECRETARIA DISTRITAL DE HACIENDA DE BOGOTA D.C. Y ZONAS COMUNES DEL CENTRO ADMINISTRATIVO DISTRITAL CAD. </t>
  </si>
  <si>
    <t xml:space="preserve"> Prestar los servicios profesionales para la implementación, seguimiento y evaluación de la política de gobierno digital en el marco de MIPG y los lineamientos dados por MinTIC.</t>
  </si>
  <si>
    <t xml:space="preserve"> Suministro e instalación de llantas para los vehículos pertenecientes al parque automotor del Concejo de Bogotá</t>
  </si>
  <si>
    <t xml:space="preserve"> Prestar servicios de soporte y mantenimiento técnico para los portales web e intranet de la Secretaria Distrital de Hacienda desarrollados sobre drupal.</t>
  </si>
  <si>
    <t xml:space="preserve"> Prestar servicios profesionales jurídicos en temas administrativos y contractuales de competencia de la Subdirección de Asuntos Contractuales de la Secretaría Distrital de Hacienda</t>
  </si>
  <si>
    <t xml:space="preserve"> Prestar servicios profesionales en la definición e implementación de proyectos de infraestructura de Tecnologías de la Información (TI)</t>
  </si>
  <si>
    <t xml:space="preserve"> Prestar los servicios a la Subdirección de Gestión Judicial realizando el dictamen pericial sobre la contabilidad y estados financieros de la Federación Colombiana de Municipios y la unión Temporal SIMIT,  y así establecer su situación económica y financiera desde el primero (1°) de agosto de dos mil catorce (2014) y hasta la fecha del respectivo informe, de conformidad con lo ordenado por el Tribunal Administrativo de Cundinamarca en el proceso de reparación directa No. 2018-00086.</t>
  </si>
  <si>
    <t xml:space="preserve"> Prestar los servicios de actualización y soporte para el software para el manejo documental Infodoc para el Concejo de Bogotá</t>
  </si>
  <si>
    <t xml:space="preserve"> Prestar servicios de soporte, mantenimiento y actualización del software especializado en gestión de Riesgos de Mercado TRADE, fundamentado en la metodología VAR.</t>
  </si>
  <si>
    <t xml:space="preserve"> Prestar los servicios de bancarización, dispersión de transferencias monetarias y giros, incluyendo los servicios que ello implica, a favor de la población beneficiaria de la estrategia integral Ingreso Mínimo Garantizado (IMG), de acuerdo con la dinámica propia de los programas.</t>
  </si>
  <si>
    <t xml:space="preserve"> Prestar los servicios profesionales en el proceso de seguimiento a las actividades e Indicadores del plan de acción a cargo del Proceso de Gestión Financiera del Concejo de Bogotá D.C.</t>
  </si>
  <si>
    <t>Prestar el servicio de rastreo satelital y monitoreo para los vehículos de propiedad de la Secretaria Distrital de Hacienda</t>
  </si>
  <si>
    <t>Contratar el seguro obligatorio de accidentes de tránsito (SOAT) para los vehículos del Concejo de Bogotá</t>
  </si>
  <si>
    <t xml:space="preserve"> Proveer el outsourcing integral para los servicios de gestión de impresión para la Secretaría Distrital de Hacienda.</t>
  </si>
  <si>
    <t>Dia(s)</t>
  </si>
  <si>
    <t>Año(s)</t>
  </si>
  <si>
    <t>JARGU S A CORREDORES DE SEGUROS</t>
  </si>
  <si>
    <t>GLOBAL COLOMBIA CERTIFICACION S A S</t>
  </si>
  <si>
    <t>BRC RATINGS - SyP GLOBAL SA SOCIEDAD C ALIFICADORA DE VALORES</t>
  </si>
  <si>
    <t>VALORA INVERSIONES SAS</t>
  </si>
  <si>
    <t>SISTEMAS Y COMPUTADORES SA</t>
  </si>
  <si>
    <t>UNIDAD NACIONAL DE PROTECCION - UNP</t>
  </si>
  <si>
    <t>FENIX MEDIA GROUP SAS</t>
  </si>
  <si>
    <t>GREEN FON GROUP S A S</t>
  </si>
  <si>
    <t>SOLUSOFT DE COLOMBIA SAS</t>
  </si>
  <si>
    <t>RGS REDES Y COMUNICACIONES SAS</t>
  </si>
  <si>
    <t>NUEVA CIGLOP SAS</t>
  </si>
  <si>
    <t>COMPAIA INDUSTRIAL FERRETERA SAS</t>
  </si>
  <si>
    <t>LIMPIEZA INSTITUCIONAL LASU SAS</t>
  </si>
  <si>
    <t>RUTH CAROLINA ALVAREZ MOJICA</t>
  </si>
  <si>
    <t>ALLMARK COMERCIAL DE COLOMBIA S A</t>
  </si>
  <si>
    <t>DAYSCRIPT S A S EN REORGANIZACION</t>
  </si>
  <si>
    <t>LUIS ERNESTO FORERO BEJARANO</t>
  </si>
  <si>
    <t>INFORMATICA DOCUMENTAL SAS</t>
  </si>
  <si>
    <t>ALFCOM S A</t>
  </si>
  <si>
    <t>PAGOS GDE SA</t>
  </si>
  <si>
    <t>NEFOX SAS</t>
  </si>
  <si>
    <t>BANCOLOMBIA SA</t>
  </si>
  <si>
    <t>COMPAÑIA MUNDIAL DE SEGUROS SA</t>
  </si>
  <si>
    <t>SUMIMAS S A S</t>
  </si>
  <si>
    <t>Pendiente Legalización</t>
  </si>
  <si>
    <t>Pendiente Acta de Inicio</t>
  </si>
  <si>
    <t>Proveer los servicios de transporte, adecuación de instalaciones yatención a miembros de grupos de rentas y/o aliados estratégicos, en lasactividades de transferencia de conocimiento normativo e identificaciónde productos legales sujetos al impuesto al consumo, así como losprocesos y procedimientos operativos.</t>
  </si>
  <si>
    <t>SDH-SMINC-0041-2022</t>
  </si>
  <si>
    <t>https://community.secop.gov.co/Public/Tendering/OpportunityDetail/Index?noticeUID=CO1.NTC.3022060&amp;isFromPublicArea=True&amp;isModal=true&amp;asPopupView=true</t>
  </si>
  <si>
    <t>Parágrafo primero. No obstante, el valor final del Convenio será elresultante de multiplicar el número de transferencias monetarias(dispersiones y giros) y bancarizaciones efectivamente realizadas, porlas tarifas señaladas en la propuesta económica presentada por elOperador.Parágrafo Segundo. El valor del presente convenio podrá ser adicionadohasta en un 50%.</t>
  </si>
  <si>
    <t>No aplica</t>
  </si>
  <si>
    <t>El servicio será cancelado en un solo pago una vez realizada laauditoría externa de seguimiento y entrega del informe del resultado dela auditoría, previa presentación de la factura y aprobación de esta,junto con la certificación de cumplimiento de recibo a satisfacciónexpedida por el supervisor del contrato.El pago se efectuará dentro de los ocho (8) días hábiles siguientes a laradicación en la Subdirección Financiera de la certificación decumplimiento a satisfacción del objeto y obligaciones expedidas por elsupervisor o interventor del contrato, acompañada de los respectivosrecibos de pago por concepto de aportes al sistema de salud y pensión.Los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pactada.Si la factura no ha sido correctamente elaborada o no se acompaña de losdocumentos requeridos para el pago, el término para éste solamenteempezará a contarse desde la fecha en que se presenten en debida forma ose haya aportado el último de los documentos. Las demoras que sepresenten por estos conceptos serán responsabilidad del contratista y notendrá por ello derecho al pago de intereses o compensación de ningunanaturaleza.Los pagos se efectuarán a través del sistema SAP en la cuenta de ahorroso corriente de la entidad financiera que indique el contratista, de lacual sea titular éste. Sin perjuicio de lo anterior queda entendido quela formade pago supone la prestación real y efectiva de lacontraprestación pactada.</t>
  </si>
  <si>
    <t>La Secretaría Distrital de Hacienda, efectuará los pagos mensualmente enpesos colombianos de acuerdo con las actividades efectivamenteejecutadas en su totalidad en el(os) respectivo(s) período(s), que seanaprobadas y certificadas por el supervisor del contrato, previapresentación de las facturas respectivas, acompañadas de lacorrespondiente certificación expedida por el representante legal orevisor fiscal según el caso donde conste que se encuentran al día en elpago de las obligaciones en seguridad social, específicamente en el pagode los aportes a los sistemas de salud, pensión y A.R.L y parafiscales.</t>
  </si>
  <si>
    <t>La Secretaría Distrital de Hacienda pagará el Cien por ciento (100%) delvalor del contrato una vez sea entregado el reporte de calificación deBogotá Distrito Capital como Sujeto de Crédito y la calificación delprograma de emisión y colocación de bonos de deuda pública interna –PEC. Los pagos se efectuarán dentro de los treinta (30) días calendariosiguientes a la radicación ante el responsable de presupuesto de laDirección Distrital de Crédito Público de la certificación decumplimiento a satisfacción del objeto y obligaciones, expedida por elsupervisor del contrato, acompañada de la factura presentada por elcontratista junto con la certificación expedida por su revisor fiscaldel cumplimiento del pago de sus aportes al Sistema de Seguridad SocialIntegral en Salud, Pensión, ARL y aportes parafiscales: Sena, ICBF yCajas de Compensación Familiar, cuando corresponda. Si las facturas nohan sido correctamente elaboradas o no se acompañan de los documentosrequeridos para el pago, el término para éste solamente empezará acontarse desde la fecha en que se presenten en debida forma o se hayaaportado el último de los documentos. Las demoras que se presenten porestos conceptos serán responsabilidad del contratista y no tendrá porello derecho al pago de intereses o compensación de ninguna naturaleza.Los pagos se efectuarán a través del sistema SAP en la cuenta de ahorroso corriente de la entidad financiera que indique el contratista, cualsea titular éste. Sin perjuicio de lo anterior queda entendido que laforma de pago supone la prestación real y efectiva de lacontraprestación pactada, previa presentación de la factura y aprobaciónde la misma, con plazo de pago de 30 días.</t>
  </si>
  <si>
    <t>Un solo pago contra la presentación de la factura y constancia desuscripción, así como con la certificación de cumplimiento a satisfacción por parte del supervisor.Los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t>
  </si>
  <si>
    <t>La Secretaría Distrital de Hacienda de Bogotá, D.C. efectuará los pagos,incluido el impuesto al Valor Agregado (IVA), en pesos colombianos así:El primer pago, se cancelará en proporción a los días ejecutados en elmes que se inicie el contrato, previa presentación del informe deactividades del respectivo periodo aprobado por el supervisor delcontrato.Los siguientes pagos se cancelarán en mensualidades vencidas e iguales,previa presentación del informe de actividades del respectivo periodoaprobado por el supervisor del contrato.El último pago se cancelará en proporción a los días ejecutados en elmes en que finalice la ejecución del contrato, previa presentación delinforme de actividades del respectivo periodo aprobado por el supervisordel contrato.No obstante, todo pago, incluido el valor final a pagar, será el queresulte del servicio contratado que realmente se preste.Los pagos se efectuarán por parte de la Secretaría Distrital de Haciendadentro de los ocho (8) días hábiles siguientes a la radicación de la(s)factura(s) en la Subdirección Administrativa y Financiera acompañada dela certificación de cumplimiento a satisfacción del objeto yobligaciones, expedida por el supervisor o interventor (según el caso)del contrato, acompañada de los respectivos recibos de pago por conceptode aportes al Sistema de Seguridad Social Integral en Salud y Pensión,aportes parafiscales: Sena, ICBF y Cajas de Compensación Familiar,cuando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y corresponde a la prestación real y efectiva dela contraprestación pactada.</t>
  </si>
  <si>
    <t>La Secretaria Distrital de Hacienda, efectuará pagos mensuales deacuerdo con el servicio efectivamente prestado previa radicación de lafacturación por parte de la Unidad Nacional de Protección al Supervisordel Convenio designado por la Secretaría Distrital de Hacienda.Los desembolsos se efectuarán dentro de los ocho (8) días hábilessiguientes a la radicación en la Subdirección Administrativa y Financiera de la certificación de cumplimiento a satisfacción del objeto y obligaciones expedidas por el supervisor o interventor delcontrato, acompañada de los respectivos recibos de pago por concepto deaportes al Sistema de Seguridad Social Integral en Salud, ARL y Pensión,aportes parafiscales: Sena, ICBF y Cajas de Compensación Familiar,cuando corresponda.Si las facturas o cuentas de cobro, cuando haya lugar, no han sidocorrectamente elaboradas o no se acompañen de los documentos requeridospara el pago, el término para éste solamente empezará a contarse desdela fecha en que se presenten en debida forma o se haya aportado elúltimo de los documentos. Las demoras que se presenten por estosconceptos serán responsabilidad de la UNP y no tendrá por ello derechoal pago de intereses o compensación de ninguna naturaleza.Los pagos se efectuarán a través del sistema SAP en la cuenta de ahorroso corriente de la entidad financiera que indique la UNP, de la cual seatitular ésta.PARÁGRAFO: El valor final del convenio estará determinado por el númeroefectivo de vehículos que se asignen, para lo cual, en el último pago elsupervisor deberá realizar el ajuste pertinente, sin que impliquesuperar el monto estimado en la Cláusula Sexta.Dirección de radicación de facturas: Calle 36 No. 28A - 41 – Ventanillade correspondencia Concejo de Bogotá.</t>
  </si>
  <si>
    <t>La Secretaría Distrital de Hacienda efectuará los pagos en pesoscolombianos, de la siguiente manera: Se realizarán pagos mensualesvencidos correspondiente al material físico y virtual efectivamenteentregado y recibo a satisfacción por el supervisor, previa presentaciónde la factura por parte del contratista. Los pagos se efectuaránmensualmente dentro de los ocho (8) días hábiles siguientes a laradicación en la Subdirección Administrativa y Financiera de lacertificación de cumplimiento a satisfacción del objeto y obligacionesexpedidas por el supervisor del contrato, acompañadas de los respectivossoportes por concepto de aportes al sistema de salud y pensión. Lospagos se realizarán a través del sistema SAP en la cuenta de ahorro ocorriente de la entidad financiera que indique el contratista, de lacual sea titular este, sin perjuicio de lo anterior queda entendido quela forma de pago supone la prestación real y efectiva de lacontraprestación pactada. Si las facturas no han sido correctamenteelaboradas o no se acompañan de los documentos requeridos para el pago,el término para éste solamente empezará a contarse desde la fecha en quese presenten en debida forma o se haya aportado el último de losdocumentos. Las demoras que se presenten por estos conceptos seránresponsabilidad del contratista y no tendrá por ello derecho al pago deintereses o compensación de ninguna naturaleza.</t>
  </si>
  <si>
    <t>El pago de honorarios se efectuará así: a) El primer pago vencido secancelará en proporción a los días ejecutados en el mes en que se iniciela ejecución del contrato b) mensualidades vencidas de $9.304.000,previa presentación del informe de actividades, del respectivo periodo,aprobado por el supervisor, c) En el último pago se cancelará el saldodel presente contrato previa presentación del informe final aprobado porel supervisor del contrato, según corresponda.</t>
  </si>
  <si>
    <t>Un pago por el cien por ciento (100%) del valor total de la renovacióndel licenciamiento objeto del contrato, contra entrega de ladocumentación que soporta la actualización y soporte de licenciamientosegún lo solicitado en el alcance del objeto y las especificacionestécnicas, con su respectivo ingreso al almacén si a ello hubiere lugar ya la presentación de la factura con los debidos soportes de conformidadcon la oferta económica y recibo a satisfacción por parte del(os)supervisor(es) del contrato.Para la aprobación de la correspondiente factura el contratista debepresentar adicionalmente los siguientes documentos: a) Certificación decumplimiento a satisfacción del objeto y obligaciones, expedida por elsupervisor del contrato; b) Recibos de pago por concepto de aportes alSistema de Seguridad Social Integral en Salud y Pensión, ARL, aportesparafiscales: Sena, ICBF y Cajas de Compensación Familiar, cuandocorresponda, y c) Constancia de ingreso al almacén de los bienes objetodel contrato.Los pagos se efectuarán a través del SAP en la cuenta de ahorros ocorriente de la entidad financiera que indique el contratista de la cualsea titular este. Sin perjuicio de lo anterior queda entendido que laforma de pago supone la prestación real y efectiva de lacontraprestación pactada.Los pagos se efectuarán dentro de los ocho (8) días hábiles siguientes ala radicación en la Subdirección Administrativa y Financiera de lacertificación de cumplimiento a satisfacción del objeto y obligaciones,expedida por el interventor del contrato, acompañada de los respectivosrecibos de pago por concepto de aportes al Sistema de Seguridad SocialIntegral en Salud y Pensión, aportes parafiscales: Sena, ICBF y Cajas deCompensación Familiar, cuando corresponda.</t>
  </si>
  <si>
    <t>La Secretaría Distrital de Hacienda efectuará los pagos sobre el valortotal del contrato así:Un total de dos (2) pagos bimestrales (bimestre vencido) cada unocorrespondiente al 50% del valor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ARL y aportes parafiscales: Sena, ICBF yCajas de Compensación Familiar, cuando corresponda.Si las facturas no han sido correctamente elaboradas o no se acompañande los documentos requeridos para el pago, el término para éstassolamente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</si>
  <si>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Se realizarán pagos mensuales por concepto de la prestación de losservicios por demanda incluidos los repuestos y/o partes utilizados y/oactividades desarrolladas en el período a facturar, sin exceder elpresupuesto asignado.El contratista deberá suministrar los repuestos o partes al costo finalde la oferta.Para la aprobación de la correspondiente factura el contratista debepresentar adicionalmente los siguientes documentos: a) Certificación decumplimiento a satisfacción del objeto y obligaciones, expedida por elsupervisor del contrato; b) Recibos de pago por concepto de aportes alSistema de Seguridad Social Integral en Salud y Pensión, ARL, aportesparafiscales: Sena, ICBF y Cajas de Compensación Familiar, cuandocorresponda, y c) Constancia de ingreso al almacén de los bienes objetodel contrato.Dirección de radicación de facturas: Calle 36 No. 28A - 41 – Ventanillade Correspondencia Concejo de Bogotá.Los pagos se efectuarán dentro de los ocho (8) días hábiles siguientes ala radicación en la Subdirección Administrativa y Financiera de la SDHde la certificación de cumplimiento a satisfacción del objeto yobligaciones, expedida por el Supervisor del contrato, acompañada de losrespectivos recibos de pago por concepto de aportes al Sistema deSeguridad Social Integral en Salud, Pensión y ARL, aportes parafiscales:Sena, ICBF y 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</si>
  <si>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b) mensualidades vencidas de $7.888.000,previa presentación del informe de actividades, del respectivo periodo,aprobado por el supervisor. c) En el último pago se cancelará el saldodel presente contrato previa presentación del informe final aprobado porel supervisor del contrato, según corresponda.Los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 Los pagos se efectuarán a través del sistema SAP en lacuenta de ahorros o corriente de la entidad financiera que indique elcontratista, de la cual sea titular éste. Sin perjuicio de lo anterior,queda entendido que la forma de pago supone la prestación real yefectiva de la contraprestación pactada.</t>
  </si>
  <si>
    <t>Se efectuarán pagos mensuales correspondientes a las entregas realizadasen los respectivos periodos, de acuerdo con el cronograma de entregas,previa radicación de la factura en la Subdirección Administrativa yFinanciera y certificación de recibo a satisfacción expedida por elsupervisor del contrato.                                                                                                                            Lospagos se efectuarán dentro de los ocho (8) días hábiles siguientes a laradicación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ARL yCajas de Compensación Familiar, cuando corresponda.                                                                                                                            Silas facturas no han sido correctamente elaboradas o no se acompañan delos documentos requeridos para el pago, el término para éste solamenteempezará a contarse desde la fecha en que se presenten en debida forma ose haya aportado el último de los documentos. Las demoras que sepresenten por estos conceptos serán responsabilidad del contratista y notendrá por ello derecho al pago de intereses o compensación de ningunanaturaleza.                                                                                                                            Lospagos se efectuarán a través del sistema SAP en la cuenta de ahorros ocorriente de la entidad financiera que indique el contratista, de lacual sea titular éste. Sin perjuicio de lo anterior queda entendido quela forma de pago supone la prestación real y efectiva de lacontraprestación pactada.</t>
  </si>
  <si>
    <t>Se realiza un único pago previo recibo a satisfacción de los bienesacompañado de la certificación de cumplimiento expedida por el supervisor del contrato. Los pagos se efectuarán dentro de los ocho (8) días hábiles siguientes a la radicación en la SubdirecciónAdministrativa y Financiera de la certificación de cumplimiento asatisfacción del objeto y obligaciones, expedida por el supervisor delcontrato, acompañada de los respectivos recibos de pago por concepto deaportes al Sistema de Seguridad Social Integral en Salud y Pensión,aportes parafiscales: Sena, ICBF y Cajas de Compensación Familiar,cuando corresponda. Los pagos se efectuarán a través del sistema SAP enla cuenta de ahorros o corriente de la entidad financiera que indique elcontratista, de la cual sea titular éste. Sin perjuicio de lo anteriorqueda entendido que la forma de pago supone la prestación real yefectiva de la contraprestación pactada.</t>
  </si>
  <si>
    <t>La Secretaría Distrital de Hacienda de Bogotá, D.C. efectuará los pagosen pesos colombianos, así:La Secretaría efectuará los pagos en pesos colombianos, pormensualidades vencidas, previa presentación de las facturas respectivas, aprobadas por el supervisor del contrato.La primera factura será proporcional a los días ejecutados durante elprimer mes.Si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ARL, aportes parafiscales: Sena, ICBF yCajas de Compensación 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</si>
  <si>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de la siguiente forma: a) El primerpago vencido se cancelará en proporción a los días ejecutados en el mesen que se inicie la ejecución del contrato, previa presentación delinforme de actividades del respectivo periodo, aprobado por elsupervisor. b) Los siguientes pagos se cancelarán en mensualidadesvencidas por valor de CUATRO MILLONES SEISCIENTOS CINCUENTA Y DOS MILPESOS ($4.652.000), previa presentación del informe de actividades, delrespectivo periodo, aprobado por el supervisor. c) En el último pago secancelará el saldo del presente contrato previa presentación del informefinal aprobado por el supervisor del contrato, según corresponda.Los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 Los pagos se efectuarán a través del sistema SAP en lacuenta de ahorros o corriente de la entidad financiera que indique elcontratista, de la cual sea titular éste. Sin perjuicio de lo anterior,queda entendido que la forma de pago supone la prestación real yefectiva de la contraprestación pactada.</t>
  </si>
  <si>
    <t>La Secretaría Distrital de Hacienda de Bogotá, D.C. efectuará el pago enpesos colombianos así:Un (1) único pago en pesos colombianos, de conformidad a los serviciosefectivamente prestados, previo la presentación del informe deactividades y servicios prestados y debidamente certificados por elsupervisor del contrato.Si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por parte de la Secretaría Distrital de Haciendadentro de los ocho (8) días hábiles siguientes a la radicación de la(s)factura(s) en la Subdirección Administrativa y Financiera acompañada dela certificación de cumplimiento a satisfacción del objeto yobligaciones, expedida por el supervisor o interventor (según el caso)del contrato, acompañada de los respectivos recibos de pago por conceptode aportes al Sistema de Seguridad Social Integral en Salud y Pensión,aportes parafiscales: Sena, ICBF y Cajas de Compensación Familiar,cuando corresponda.El valor del contrato se cancelará a través del sistema SAP en la cuentade ahorros o corriente de la cual sea titular éste. Sin perjuicio de loanterior queda entendido que la forma de pago supone la prestación realy efectiva de la contraprestación pactada.</t>
  </si>
  <si>
    <t>La Secretaria Distrital de Hacienda realizará pagos mensuales,correspondientes a las horas que se hayan consumido para cada servicio,previa entrega del informe de las horas consumidas, labores realizadas yrecibidos a satisfacción por el supervisor del contrato y lapresentación de la factura.Los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</si>
  <si>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OCHOCIENTOS OCHENTA Y OCHO MIL PESOS($7.888.000) MONEDA CORRIENTE incluido IVA, previa presentación delinforme de actividades del respectivo período, aprobado por elSupervisor del contrato. c) El último pago se cancelará en proporción alos días ejecutados en el mes en que finalice la ejecución del contrato,previa 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</si>
  <si>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b) mensualidades vencidas de $8.818.000,previa presentación del informe de actividades, del respectivo periodo,aprobado por el supervisor, c) En el último pago se cancelará el saldodel presente contrato previa presentación del informe final aprobado porel supervisor del contrato, según corresponda. Los pagos se efectuarán através del sistema SAP en la cuenta de ahorros o corriente de la entidadfinanciera que indique el contratista, de la cual sea titular éste. Sinperjuicio de lo anterior, queda entendido que la forma de pago supone laprestación real y efectiva de la contraprestación pactada.</t>
  </si>
  <si>
    <t>El pago de honorarios se efectuará así: a) Un solo pago, por la sumaVEINTIDOS MILLONES QUINIENTOS MILPESOS M/CTE ($ 22.500.000), previapresentación del informe de actividades del respectivo período, aprobadopor el Supervisor del contrato.El pago se efectuará dentro de los ocho (8) días hábiles siguientes a laradicación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naturaleza.El pago se efectuará a través del sistema SAP en la cuenta de ahorros ocorriente de la entidad financiera que indique el contratista, de lacual sea titular éste. Sin perjuicio de lo anterior queda entendido quela forma de pago supone la prestación real y efectiva de lacontraprestación pactada.</t>
  </si>
  <si>
    <t>Un primer pago correspondiente al 100% del valor de la actualización delas licencias, contra entrega del certificado de renovación deactualización y soporte de licenciamiento, con su respectivo ingreso alalmacén y a la presentación de la factura con los debidos soportes deconformidad con la oferta económica y recibo a satisfacción por partedel supervisor del contrato.El saldo en pagos mensuales iguales, correspondientes al servicio desoporte y mantenimiento del software, previa entrega del informe y lossoportes correspondientes y el recibo a satisfacción por parte delsupervisor del contrato.Para la aprobación de la correspondiente factura el contratista debepresentar adicionalmente los siguientes documentos: a) Certificación decumplimiento a satisfacción del objeto y obligaciones, expedida por elsupervisor del contrato; b) Recibos de pago por concepto de aportes alSistema de Seguridad Social Integral en Salud y Pensión, ARL, aportesparafiscales: Sena, ICBF y Cajas de Compensación Familiar, cuandocorresponda, y c) Constancia de ingreso al almacén de los bienes objetodel contrato.Dirección de radicación de facturas: Calle 36 No. 28A - 41 – Ventanillade Correspondencia Concejo de Bogotá.Los pagos se efectuarán a través del SAP en la cuenta de ahorros ocorriente de la entidad financiera que indique el contratista de la cualsea titular este. Sin perjuicio de lo anterior queda entendido que laforma de pago supone la prestación real y efectiva de lacontraprestación pactada.Los pagos se efectuarán dentro de los ocho (8) días hábiles siguientes ala radicación en la Subdirección Financiera de la certificación decumplimiento a satisfacción del objeto y obligaciones, expedida por elsupervisor del contrato, acompañada de los respectivos recibos de pagopor concepto de aportes al Sistema de Seguridad Social Integral en Saludy Pensión, aportes parafiscales: Sena, ICBF y Cajas de CompensaciónFamiliar,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t>
  </si>
  <si>
    <t>La Secretaría Distrital de Hacienda efectuará los pagos sobre el valortotal del contrato así:Mensualidades vencidas, previa presentación del informe de la(s)visita(s) realizada(s) en el periodo, el cual debe contar con la aprobación del supervisor.Los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ARL y aportes parafiscales: Sena, ICBF yCajas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</si>
  <si>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servicio de seguimiento satelital se cancelará en un solo pago, unavez firmada el Acta de Inicio y realizada la instalación de losdispositivos en cada uno de los vehículos y su respectiva activación, aligual que la verificación por parte del Supervisor del contrato, delfuncionamiento de la plataforma ofertada.De acuerdo con lo anterior, el contratista debe tener en cuenta almomento de facturar, las siguientes estampillas: ESTAMPILLAS: a) El 1.1%por concepto de la estampilla Universidad Distrital Francisco José deCaldas 50 años, de conformidad con lo dispuesto en el Acuerdo 696 de2017, b) El 0.5% del valor del contrato por concepto de la estampillaPro Cultura, de conformidad con el Acuerdo 187 de 2005 reglamentado porel Decreto 479 de 2005 y c) El 2% del valor del contrato por concepto dela estampilla Pro Persona Mayor, de conformidad con los Acuerdos 188 de2005, el Decreto 479 de 2005 y el Acuerdo 669 de 2017. Adicionalmente seaplicarán los descuentos y demás impuestos contemplados en la ley. Elpago se efectuara dentro de los ocho (8) días hábiles siguientes a laradicación en la Subdirección Administrativa y Financiera de lossiguientes documentos: a) Certificación de cumplimiento a satisfaccióndel objeto y obligaciones, expedida por el supervisor del respectivocontrato, b) Certificación de pago por concepto de aportes al Sistema deSeguridad Social Integral en Salud, Pensión, ARL, aportes parafiscales:Sena, ICBF y Cajas de Compensación Familiar, cuando corresponda, c)Certificación del banco donde conste que el contratista tiene cuenta deahorros o corriente a la cual se le va a consignar. Si las facturas ocuenta de cobro, cuando haya lugar, no han sido correctamente elaboradaso no se acompañen de los documentos requeridos para el pago, el términopara éste solamente empezará a contarse desde la fecha en que sepresenten en debida forma o se haya aportado el último de losdocumentos. Las demoras que se presenten por estos conceptos seránresponsabilidad del CONTRATISTA y no tendrá por ello derecho al pago deintereses o compensación de ninguna naturaleza. El pago se efectuará através del sistema SAP en la cuenta de ahorros o corriente de la entidadfinanciera que indique el contratista, de la cual sea titular éste. Sinperjuicio de lo anterior, queda entendido que la forma de pago supone laprestación real y efectiva de la contraprestación pactada.</t>
  </si>
  <si>
    <t>El pago de honorarios se efectuará así: a.) El primer pago vencido secancelará en proporción a los días ejecutados en el mes en que se iniciela ejecución del contrato, b.) mensualidades vencidas por valor de$5.421.000 (Cinco millones cuatrocientos veintiún mil pesos monedacorriente), previa presentación del informe de actividades, delrespectivo periodo, aprobado por el supervisor, c.) En el último pago secancelará el saldo del presente contrato previa presentación del informefinal aprobado por el supervisor del contrato, según corresponda.Los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</si>
  <si>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Los pagos se efectuarán por mensualidades vencidas por el valor de losservicios prestados y recibidos a satisfacción por el supervisor delcontrato, durante el respectivo periodo de ejecución (de acuerdo con losvalores unitarios ofertados por el contratista), previa presentación delinforme de avance, el cual debe venir acompañado de los documentossoporte.No obstante, todo pago, incluido el valor final a pagar, será el queresulte del servicio contratado que realmente se preste.De acuerdo con lo anterior, el contratista debe tener en cuenta almomento de facturar, las siguientes estampillas: ESTAMPILLAS: a) El 1.1%por concepto de la estampilla Universidad Distrital Francisco José deCaldas 50 años, de conformidad con lo dispuesto en el Acuerdo 696 de2017, b) El 0.5% del valor del contrato por concepto de la estampillaPro Cultura, de conformidad con el Acuerdo 187 de 2005 reglamentado porel Decreto 479 de 2005 y c) El 2% del valor del contrato por concepto dela estampilla Pro Persona Mayor, de conformidad con los Acuerdos 188 de2005, el Decreto 479 de 2005 y el Acuerdo 669 de 2017. Adicionalmente seaplicarán los descuentos y demás impuestos contemplados en la ley.Los pagos se efectuarán por parte de la Secretaría Distrital de Haciendadentro de los ocho (8) días hábiles siguientes a la radicación de la(s)factura(s) en la Subdirección Administrativa y Financiera acompañada dela certificación de cumplimiento a satisfacción del objeto yobligaciones, expedida por el supervisor del contrato, acompañada de losrespectivos recibos de pago por concepto de aportes al Sistema deSeguridad Social Integral en Salud y Pensión, aportes parafiscales:Sena, ICBF y 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y corresponde a la prestación real y efectiva dela contraprestación pactada.</t>
  </si>
  <si>
    <t>Se dará cumplimiento a la cláusula 9 Facturación y pago Acuerdo Marco dePrecios CCE-284-IAD-2020.Los pagos se efectuarán dentro de los ocho (8) días hábiles siguientes ala radicación en la Subdirección Administrativa y Financiera de lacertificación de cumplimiento a satisfacción del objeto y obligaciones,expedida por el supervisor o interventor del contrato, acompañada de losrespectivos recibos de pago por concepto de aportes al Sistema deSeguridad Social Integral en Salud y Pensión, aportes parafiscales:Sena, ICBF y Cajas de Compensación 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</si>
  <si>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La Secretaría Distrital de Hacienda realizará los pagos de conformidadcon el capítulo IV Facturación y pago de la Guía para contratar lacompra y/o alquiler de equipos tecnológicos y periféricos a través delAcuerdo Marco CCE-280-AMP-2021 para Compra o alquiler de EquiposTecnológicos y Periféricos III contenida en la Tienda Virtual del EstadoColombiano.Los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aportes parafiscales: Sena, ICBF yCajas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</si>
  <si>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La vinculación del corredor de seguros con la Entidad contratante seprolongará desde la suscripción del acta de inicio y hasta la fecha devencimiento de las pólizas de seguros descritas en el numeral 1.1.1“Alcance del objeto” del complemento del pliego de condiciones y quefueron expedidas o renovadas con su intervención dentro de un mismoproceso de selección.</t>
  </si>
  <si>
    <t>contados a partir de la suscripción del acta de inicio previa expedicióndel registro presupuestal y aprobación de la(s) garantía(s) queampara(n) el contrato.</t>
  </si>
  <si>
    <t>contados a partir de la suscripción del acta de inicio, previaaprobación de las garantías y expedición del registro presupuestal.</t>
  </si>
  <si>
    <t>,contados a partir de la suscripción del acta de inicio, previaaprobación de las garantías y expedición del registro presupuestal. Elplazo puede terminar cuando se agote el presupuesto.</t>
  </si>
  <si>
    <t>Contados a partir de la suscripción del acta de  iniciación u orden deejecución, previa aprobación de la garantía única y expedición delregistro presupuestal."</t>
  </si>
  <si>
    <t>El plazo de ejecución del contrato será el de la vigencia técnica de lapóliza de seguros objeto de la presente contratación.</t>
  </si>
  <si>
    <t>Contados a partir de la suscripción del acta de inicio, previaaprobación de la garantía única y expedición del registro presupuestal.</t>
  </si>
  <si>
    <t>Contados a partir de la fecha de suscripción del acta de inicio,previa expedición del certificado de registro presupuestal.</t>
  </si>
  <si>
    <t>Contados a partir de la suscripción del acta de inicio, previaaprobación de las garantías y expedición del registro presupuestal.</t>
  </si>
  <si>
    <t>El término de ejecución del presente Convenio será de un (1) año,Contado a partirde la suscripción del acta de inicio previa validaciónde los siguientes requisitos de ejecución: i) garantía única decumplimiento por parte de la Subdirección de Asuntos Contractuales de laSDH, así como de ii) la existencia del respectivo Certificado deRegistro Presupuestal que ampare el presente convenio.Parágrafo primero. El término de ejecución es prorrogable por acuerdoentre las partes, según las necesidades de Secretaría Distrital deHacienda – SDH – Dirección Distrital de Tesorería - DDT y de acuerdo conla vigencia de la estrategia integral de Ingreso Mínimo Garantizado –IMG, creada mediante el Acuerdo Distrital 761 de 2020.Parágrafo segundo. En el evento en el que se haga necesario adelantaruna prórroga y/o adición y/o modificación o todas las anteriores, sedebe verificar que se cuenta con la debida justificación suscrita por lasupervisión del convenio, y con el respectivo Certificado deDisponibilidad presupuestal, según sea el caso.</t>
  </si>
  <si>
    <t>Contado a partirde la fecha de suscripción del acta de iniciación uorden de ejecución, previa aprobación de la garantía única y expedicióndel registro presupuesta. En todo caso el plazo de ejecución no podrásuperar el 31 de diciembre de 2022.</t>
  </si>
  <si>
    <t>Plazo Contado a partirde la suscripción del acta de inicio</t>
  </si>
  <si>
    <t>O hasta agotar recursos, evento que ocurra primeroContados a partir dela suscripción del acta de inicio u orden de ejecución, previaaprobación de la(s) garantía(s) y expedición del registro presupuestal.</t>
  </si>
  <si>
    <t>Contados a partir de la suscripción del acta de inicio u orden deejecución, previa aprobación de la(s) garantía(s) y expedición delregistro presupuestal.</t>
  </si>
  <si>
    <t>Contados a partir de la suscripción del acta de inicio previa expedicióndel registro presupuestal y aprobación de la(s) garantía(s) queampara(n) el contrato.</t>
  </si>
  <si>
    <t>Siguientes a la colocación de la Orden de Compra, no obstante, elproveedor debe cumplir con las condiciones establecidas en el AnexoTécnico: Acuerdo Marco de Precios CCE-280-AMP-2021 para Compra oalquiler de Equipos Tecnológicos y Periféricos III. Anexo 4 – AnexoTécnico Fichas Técnicas y Especificaciones Categoría servicio oalquiler.</t>
  </si>
  <si>
    <t>ASOCIACION COLOMBIANA DE EMPRESARIOS PRO DUCTIVOS DE LA CIUDAD DE BOGOTA ACEP CB</t>
  </si>
  <si>
    <t>O2330701090;</t>
  </si>
  <si>
    <t>O21202020080383990;</t>
  </si>
  <si>
    <t>O21202020060363391;O21202020080585961;</t>
  </si>
  <si>
    <t>O2220303;</t>
  </si>
  <si>
    <t>O21202020080484290;</t>
  </si>
  <si>
    <t>O21202020070373311;</t>
  </si>
  <si>
    <t>O21202020070373111;</t>
  </si>
  <si>
    <t>O2320201003023262003;O2320201003023262007;</t>
  </si>
  <si>
    <t>O2120202005040654611;</t>
  </si>
  <si>
    <t>O2120201003023219999;</t>
  </si>
  <si>
    <t>O21202020080585290;</t>
  </si>
  <si>
    <t>O2120201002072712010;O2120201003023219302;O2120201003043479033;O2120201003063694002;O21202020060363399;O21202020080585310;O21202020080585330;</t>
  </si>
  <si>
    <t>O2120201003063611101;</t>
  </si>
  <si>
    <t>O21202020080383131;</t>
  </si>
  <si>
    <t>O21202020080383162;</t>
  </si>
  <si>
    <t>O232020200883117;</t>
  </si>
  <si>
    <t>O212020200701030471347;</t>
  </si>
  <si>
    <t>O2120202008098912197;</t>
  </si>
  <si>
    <t>133020000000000020111;</t>
  </si>
  <si>
    <t>132000000000000030111;</t>
  </si>
  <si>
    <t>CAMPAÑAS LUCHA Y CONTROL DE LA EVASIÓN</t>
  </si>
  <si>
    <t>Informes de Legalizados  Julio 1/2022 a Julio 31/2022</t>
  </si>
  <si>
    <t>incluido el Impuesto al Valor Agregado -IVA-, cuando a ello hubierelugar y demás impuestos, tasas, contribuciones de carácter nacional y/odistrital legales, costos directos e indirectos</t>
  </si>
  <si>
    <t>incluidos costos directos e indirectos, impuestos, tasas, ycontribuciones de carácter nacional y/o distrital legales.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</si>
</sst>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yyyy/mm/dd"/>
  </numFmts>
  <fonts count="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indexed="8"/>
      <name val="Calibri"/>
      <family val="2"/>
      <scheme val="minor"/>
    </font>
    <font>
      <u/>
      <sz val="11"/>
      <color theme="10"/>
      <name val="Calibri"/>
      <family val="2"/>
      <scheme val="minor"/>
    </font>
    <font>
      <sz val="11"/>
      <name val="Calibri"/>
      <family val="2"/>
      <scheme val="minor"/>
    </font>
    <font>
      <b/>
      <sz val="14"/>
      <color theme="1"/>
      <name val="Calibri"/>
      <family val="2"/>
      <scheme val="minor"/>
    </font>
  </fonts>
  <fills count="4">
    <fill>
      <patternFill patternType="none"/>
    </fill>
    <fill>
      <patternFill patternType="gray125"/>
    </fill>
    <fill>
      <patternFill patternType="solid">
        <fgColor theme="5" tint="-0.249977111117893"/>
        <bgColor indexed="64"/>
      </patternFill>
    </fill>
    <fill>
      <patternFill patternType="solid">
        <fgColor rgb="FF0070C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42" fontId="1" fillId="0" borderId="0" applyFont="0" applyFill="0" applyBorder="0" applyAlignment="0" applyProtection="0"/>
    <xf numFmtId="0" fontId="4" fillId="0" borderId="0"/>
    <xf numFmtId="0" fontId="5" fillId="0" borderId="0" applyNumberFormat="0" applyFill="0" applyBorder="0" applyAlignment="0" applyProtection="0"/>
    <xf numFmtId="9" fontId="1" fillId="0" borderId="0" applyFont="0" applyFill="0" applyBorder="0" applyAlignment="0" applyProtection="0"/>
  </cellStyleXfs>
  <cellXfs count="28">
    <xf numFmtId="0" fontId="0" fillId="0" borderId="0" xfId="0"/>
    <xf numFmtId="0" fontId="3" fillId="0" borderId="0" xfId="0" applyFont="1" applyAlignment="1">
      <alignment horizontal="left" wrapText="1"/>
    </xf>
    <xf numFmtId="0" fontId="3" fillId="0" borderId="0" xfId="0" applyFont="1" applyAlignment="1">
      <alignment wrapText="1"/>
    </xf>
    <xf numFmtId="0" fontId="0" fillId="0" borderId="1" xfId="0" applyBorder="1" applyAlignment="1">
      <alignment horizont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42" fontId="0" fillId="0" borderId="1" xfId="1" applyFont="1" applyBorder="1"/>
    <xf numFmtId="164" fontId="0" fillId="0" borderId="1" xfId="0" applyNumberFormat="1" applyBorder="1" applyAlignment="1">
      <alignment horizontal="center" vertical="center"/>
    </xf>
    <xf numFmtId="1" fontId="0" fillId="0" borderId="1" xfId="0" applyNumberFormat="1" applyBorder="1" applyAlignment="1">
      <alignment wrapText="1"/>
    </xf>
    <xf numFmtId="0" fontId="0" fillId="0" borderId="1" xfId="0" applyBorder="1" applyAlignment="1">
      <alignment wrapText="1"/>
    </xf>
    <xf numFmtId="0" fontId="0" fillId="0" borderId="0" xfId="0" applyAlignment="1">
      <alignment wrapText="1"/>
    </xf>
    <xf numFmtId="0" fontId="2" fillId="2" borderId="2" xfId="0" applyFont="1" applyFill="1" applyBorder="1" applyAlignment="1">
      <alignment horizontal="center" vertical="center" wrapText="1"/>
    </xf>
    <xf numFmtId="0" fontId="6" fillId="0" borderId="1" xfId="3" applyFont="1" applyBorder="1" applyAlignment="1">
      <alignment horizontal="center" vertical="center"/>
    </xf>
    <xf numFmtId="0" fontId="2" fillId="3" borderId="2" xfId="0" applyFont="1" applyFill="1" applyBorder="1" applyAlignment="1">
      <alignment horizontal="center" vertical="center" wrapText="1"/>
    </xf>
    <xf numFmtId="0" fontId="7" fillId="0" borderId="0" xfId="0" applyFont="1" applyAlignment="1">
      <alignment horizontal="left"/>
    </xf>
    <xf numFmtId="0" fontId="7" fillId="0" borderId="0" xfId="0" applyFont="1"/>
    <xf numFmtId="0" fontId="0" fillId="0" borderId="1" xfId="0" applyBorder="1" applyAlignment="1">
      <alignment horizontal="left" indent="1"/>
    </xf>
    <xf numFmtId="0" fontId="0" fillId="0" borderId="1" xfId="0" applyBorder="1" applyAlignment="1">
      <alignment horizontal="left" vertical="center" indent="1"/>
    </xf>
    <xf numFmtId="0" fontId="0" fillId="0" borderId="1" xfId="0" applyBorder="1" applyAlignment="1">
      <alignment horizontal="left" indent="2"/>
    </xf>
    <xf numFmtId="1" fontId="0" fillId="0" borderId="1" xfId="0" applyNumberFormat="1" applyBorder="1" applyAlignment="1">
      <alignment horizontal="left" indent="2"/>
    </xf>
    <xf numFmtId="0" fontId="0" fillId="0" borderId="0" xfId="0" pivotButton="1"/>
    <xf numFmtId="0" fontId="0" fillId="0" borderId="0" xfId="0" applyAlignment="1">
      <alignment horizontal="left"/>
    </xf>
    <xf numFmtId="0" fontId="0" fillId="0" borderId="0" xfId="0" applyNumberFormat="1"/>
    <xf numFmtId="15" fontId="0" fillId="0" borderId="0" xfId="0" applyNumberFormat="1"/>
    <xf numFmtId="9" fontId="0" fillId="0" borderId="0" xfId="4" applyFont="1"/>
    <xf numFmtId="0" fontId="5" fillId="0" borderId="1" xfId="3" applyBorder="1" applyAlignment="1">
      <alignment horizontal="left" vertical="center"/>
    </xf>
    <xf numFmtId="0" fontId="5" fillId="0" borderId="0" xfId="3"/>
    <xf numFmtId="1" fontId="0" fillId="0" borderId="1" xfId="0" applyNumberFormat="1" applyBorder="1" applyAlignment="1">
      <alignment horizontal="left" vertical="center" indent="1"/>
    </xf>
  </cellXfs>
  <cellStyles count="5">
    <cellStyle name="Hipervínculo" xfId="3" builtinId="8"/>
    <cellStyle name="Moneda [0]" xfId="1" builtinId="7"/>
    <cellStyle name="Normal" xfId="0" builtinId="0"/>
    <cellStyle name="Normal 12" xfId="2" xr:uid="{77675235-4E6F-40D6-9B84-F07FBE53A276}"/>
    <cellStyle name="Porcentaje" xfId="4" builtinId="5"/>
  </cellStyles>
  <dxfs count="3">
    <dxf>
      <fill>
        <patternFill>
          <bgColor theme="7" tint="0.79998168889431442"/>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931335</xdr:colOff>
      <xdr:row>1</xdr:row>
      <xdr:rowOff>190498</xdr:rowOff>
    </xdr:from>
    <xdr:to>
      <xdr:col>26</xdr:col>
      <xdr:colOff>1019383</xdr:colOff>
      <xdr:row>3</xdr:row>
      <xdr:rowOff>172978</xdr:rowOff>
    </xdr:to>
    <xdr:pic>
      <xdr:nvPicPr>
        <xdr:cNvPr id="2" name="Imagen 1">
          <a:extLst>
            <a:ext uri="{FF2B5EF4-FFF2-40B4-BE49-F238E27FC236}">
              <a16:creationId xmlns:a16="http://schemas.microsoft.com/office/drawing/2014/main" id="{8B96D7A1-C7A0-4503-A922-1363DF304A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370002" y="380998"/>
          <a:ext cx="1728465" cy="416397"/>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A JARAMILLO" refreshedDate="44782.525545254626" createdVersion="8" refreshedVersion="8" minRefreshableVersion="3" recordCount="33" xr:uid="{E7226F66-9447-47DA-9F38-F9265E55111D}">
  <cacheSource type="worksheet">
    <worksheetSource ref="C8:AA41" sheet="LEGALIZADOS"/>
  </cacheSource>
  <cacheFields count="25">
    <cacheField name="VIGENCIA" numFmtId="0">
      <sharedItems containsSemiMixedTypes="0" containsString="0" containsNumber="1" containsInteger="1" minValue="2022" maxValue="2022"/>
    </cacheField>
    <cacheField name="No. CONTRATO" numFmtId="0">
      <sharedItems containsSemiMixedTypes="0" containsString="0" containsNumber="1" containsInteger="1" minValue="220412" maxValue="220447"/>
    </cacheField>
    <cacheField name="NÚMERO DE CONSTANCIA SECOP" numFmtId="0">
      <sharedItems/>
    </cacheField>
    <cacheField name="Link SECOP" numFmtId="0">
      <sharedItems/>
    </cacheField>
    <cacheField name="PROCESO DE SELECCIÓN" numFmtId="0">
      <sharedItems count="10">
        <s v="Régimen Especial - Régimen Especial"/>
        <s v="Concurso de Méritos Abierto"/>
        <s v="Directa Otras Causales"/>
        <s v="Mínima Cuantía"/>
        <s v="Operaciones Conexas de Crédito Público"/>
        <s v="Selección Abreviada - Menor Cuantía"/>
        <s v="Selección Abreviada - Subasta Inversa"/>
        <s v="Directa Prestacion Servicios Profesionales y Apoyo a la Gestión"/>
        <s v="Invitación Pública"/>
        <s v="Selección Abreviada - Acuerdo Marco"/>
      </sharedItems>
    </cacheField>
    <cacheField name="CLASE DE CONTRATO" numFmtId="0">
      <sharedItems/>
    </cacheField>
    <cacheField name="NOMBRE UNIDAD EJECUTORA" numFmtId="0">
      <sharedItems/>
    </cacheField>
    <cacheField name="DEPENDENCIA DESTINO" numFmtId="0">
      <sharedItems containsSemiMixedTypes="0" containsString="0" containsNumber="1" containsInteger="1" minValue="50001003" maxValue="50001077"/>
    </cacheField>
    <cacheField name="NOMBRE DEPENDENCIA" numFmtId="0">
      <sharedItems/>
    </cacheField>
    <cacheField name="OBJETO" numFmtId="0">
      <sharedItems longText="1"/>
    </cacheField>
    <cacheField name="PROYECTO" numFmtId="1">
      <sharedItems/>
    </cacheField>
    <cacheField name="CÓDIGO PROYECTO" numFmtId="1">
      <sharedItems/>
    </cacheField>
    <cacheField name="DESCRIPCIÓN PROYECTO" numFmtId="1">
      <sharedItems/>
    </cacheField>
    <cacheField name="VALOR INICIAL" numFmtId="42">
      <sharedItems containsSemiMixedTypes="0" containsString="0" containsNumber="1" containsInteger="1" minValue="0" maxValue="4249948981"/>
    </cacheField>
    <cacheField name="OBSERVACIONES VALOR" numFmtId="0">
      <sharedItems longText="1"/>
    </cacheField>
    <cacheField name="FORMA DE PAGO" numFmtId="0">
      <sharedItems longText="1"/>
    </cacheField>
    <cacheField name="PLAZO INICIAL" numFmtId="0">
      <sharedItems containsSemiMixedTypes="0" containsString="0" containsNumber="1" containsInteger="1" minValue="1" maxValue="465"/>
    </cacheField>
    <cacheField name="TIPO PLAZO INICIAL" numFmtId="0">
      <sharedItems/>
    </cacheField>
    <cacheField name="OTRO PLAZO" numFmtId="0">
      <sharedItems longText="1"/>
    </cacheField>
    <cacheField name="IDENTIFICACIÓN CONTRATISTA" numFmtId="0">
      <sharedItems containsSemiMixedTypes="0" containsString="0" containsNumber="1" containsInteger="1" minValue="10298004" maxValue="901447906"/>
    </cacheField>
    <cacheField name="RAZÓN SOCIAL" numFmtId="0">
      <sharedItems/>
    </cacheField>
    <cacheField name="FECHA SUSCRIPCIÓN CONTRATO" numFmtId="14">
      <sharedItems containsSemiMixedTypes="0" containsNonDate="0" containsDate="1" containsString="0" minDate="2022-06-09T00:00:00" maxDate="2022-07-30T00:00:00"/>
    </cacheField>
    <cacheField name="FECHALEGALIZACIONCONTRATO" numFmtId="164">
      <sharedItems containsDate="1" containsMixedTypes="1" minDate="2022-07-06T00:00:00" maxDate="2022-08-05T00:00:00"/>
    </cacheField>
    <cacheField name="FECHA REAL INICIO CONTRATO" numFmtId="14">
      <sharedItems containsDate="1" containsMixedTypes="1" minDate="2022-07-07T00:00:00" maxDate="2022-08-09T00:00:00"/>
    </cacheField>
    <cacheField name="FECHA DE TERMINACION PLANEADA" numFmtId="14">
      <sharedItems containsDate="1" containsMixedTypes="1" minDate="2022-02-08T00:00:00" maxDate="2023-12-30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
  <r>
    <n v="2022"/>
    <n v="220412"/>
    <s v="SDH-RE-0002-2022"/>
    <s v="https://community.secop.gov.co/Public/Tendering/OpportunityDetail/Index?noticeUID=CO1.NTC.2898101&amp;isFromPublicArea=True&amp;isModal=true&amp;asPopupView=true"/>
    <x v="0"/>
    <s v="Otros Servicios"/>
    <s v="Dir_Tesorería_02"/>
    <n v="50001035"/>
    <s v="DESPACHO TESORERO DISTRITAL"/>
    <s v=" Prestar los servicios de bancarización, dispersión de transferencias monetarias y giros, incluyendo los servicios que ello implica “Los servicios que ello implica” hace referencia a las actividades necesarias para el cumplimiento de las obligaciones estipuladas en el convenio y el anexo técnico, en aras de garantizar la cabal satisfacción del objeto contratado, sin que ello conlleve a la asunción de obligaciones adicionales a las estipuladas en el convenio por parte del operador, a favor de la población beneficiaria de la estrategia integral Ingreso Mínimo Garantizado (IMG), de acuerdo con la dinámica propia de los programas. "/>
    <s v="No aplica"/>
    <s v="No aplica"/>
    <s v="No aplica"/>
    <n v="663560401"/>
    <s v=",incluido el Impuesto al Valor Agregado -IVA-, cuando a ello hubierelugar y demás impuestos, tasas, contribuciones de carácter nacional y/odistrital legales, costos directos e indirectos"/>
    <s v="El pago se efectuará con una periodicidad mensual, previa radicación dela factura o documento equivalente por parte de EL OPERADOR ante lossupervisores designados al interior de la SDH por la Tesorero(a)Distrital, y del informe mensual de ejecución previamente acordado porlas partes dentro del Anexo Técnico Operativo.Anexo a la factura o documento equivalente, EL OPERADOR deberá allegarlos siguientes documentos que, constituyen un requisito para lavalidación de la cuenta de cobro:a) Certificación en la cual conste que el operador no ha realizadocobros a los beneficiarios de las transferencias a dispersar, comisioneso tarifas por el retiro o disposición de los recursos transferidos conocasión al presente Convenio, ni ha descontado sumas tendientes acumplir obligaciones con EL OPERADOR o cualquier otra suma con otrasentidades o servicios que disminuya el valor de la transferenciaefectuada.Esto, sin perjuicio de los cobros que EL OPERADOR realice a losbeneficiarios en el evento en el que haya suscrito un acuerdo de voluntades adicional y diferente a las dispersiones de transferencias monetarias de IMG (como cuota de manejo, créditos o prestamos,seguros de vida, créditos de libranza, entre otros productos); loscuales, en todo caso, no pueden cobrarse a través de un descuento delvalor de las transferencias monetarias. En todo caso EL OPERADOR nopodrá descontar ningún valor de los recursos provenientes de IMG, antesde realizar el abono; en consecuencia, EL OPERADOR deberá transferir latotalidad del monto de la transferencia al beneficiario y una vez estosrecursos reposen en el respectivo depósito, el beneficiario podrádisponer de estos recursos a partir de sus necesidades, toda vez queestos hacen parte de su patrimonio.b) Los informes relacionados en los literales m, n y o de la cláusulaséptima del presente convenio.Parágrafo primero. En todo caso, para la aprobación de la factura odocumento equivalente se deberá seguir el procedimiento que se detalleen el Anexo Técnico Operativo.Para la aprobación de la factura o documento equivalente (cuenta decobro) se deberá seguir el procedimiento que se detalle en el AnexoTécnico Operativo.La SHD retendrá del valor de la remuneración, los impuestos y demáscostos directos o indirectos a que haya lugar (Estampilla UniversidadDistrital (1.10%), estampilla Pro cultura (0.50%), estampilla Pro AdultoMayor (2%) y Retención por concepto del Impuesto de Industria yComercio, el cual se aplicará dependiendo las característicastributarias del Operador)."/>
    <n v="12"/>
    <s v="Mes(es)"/>
    <s v="El término de ejecución del presente Convenio será de un (1) año,Contado a partirde la suscripción del acta de inicio previa validaciónde los siguientes requisitos de ejecución: i) garantía única decumplimiento por parte de la Subdirección de Asuntos Contractuales de laSDH, así como de ii) la existencia del respectivo Certificado deRegistro Presupuestal que ampare el presente convenio.Parágrafo primero. El término de ejecución es prorrogable por acuerdoentre las partes, según las necesidades de Secretaría Distrital deHacienda – SDH – Dirección Distrital de Tesorería - DDT y de acuerdo conla vigencia de la estrategia integral de Ingreso Mínimo Garantizado –IMG, creada mediante el Acuerdo Distrital 761 de 2020.Parágrafo segundo. En el evento en el que se haga necesario adelantaruna prórroga y/o adición y/o modificación o todas las anteriores, sedebe verificar que se cuenta con la debida justificación suscrita por lasupervisión del convenio, y con el respectivo Certificado deDisponibilidad presupuestal, según sea el caso."/>
    <n v="890300279"/>
    <s v="BANCO DE OCCIDENTE SA"/>
    <d v="2022-06-09T00:00:00"/>
    <d v="2022-07-07T00:00:00"/>
    <d v="2022-07-08T00:00:00"/>
    <d v="2023-07-08T00:00:00"/>
  </r>
  <r>
    <n v="2022"/>
    <n v="220414"/>
    <s v="SDH-CMA-0001-2022"/>
    <s v="https://community.secop.gov.co/Public/Tendering/OpportunityDetail/Index?noticeUID=CO1.NTC.2972907&amp;isFromPublicArea=True&amp;isModal=true&amp;asPopupView=true"/>
    <x v="1"/>
    <s v="Corretaje O Intermediación De Seguros"/>
    <s v="Dir_Gestión_Cor_01"/>
    <n v="50001067"/>
    <s v="SUBD. ADMINISTRATIVA Y FINANCIERA"/>
    <s v=" Contratar un corredor de seguros para que realice las intermediaciones y asesoría integral del programa de seguros de la Secretaria Distrital de Hacienda, de conformidad con lo establecido en el pliego de condiciones del Concurso de Méritos Abierto No. SDH-CMA-0001-2022 y la propuesta presentada por el contratista."/>
    <s v="No aplica"/>
    <s v="No aplica"/>
    <s v="No aplica"/>
    <n v="0"/>
    <s v="No aplica"/>
    <s v="No aplica"/>
    <n v="14"/>
    <s v="Mes(es)"/>
    <s v="La vinculación del corredor de seguros con la Entidad contratante seprolongará desde la suscripción del acta de inicio y hasta la fecha devencimiento de las pólizas de seguros descritas en el numeral 1.1.1“Alcance del objeto” del complemento del pliego de condiciones y quefueron expedidas o renovadas con su intervención dentro de un mismoproceso de selección."/>
    <n v="800018165"/>
    <s v="JARGU S A CORREDORES DE SEGUROS"/>
    <d v="2022-07-01T00:00:00"/>
    <d v="2022-07-06T00:00:00"/>
    <d v="2022-07-07T00:00:00"/>
    <d v="2023-08-07T00:00:00"/>
  </r>
  <r>
    <n v="2022"/>
    <n v="220415"/>
    <s v="SDH-CMA-0001-2022"/>
    <s v="https://community.secop.gov.co/Public/Tendering/OpportunityDetail/Index?noticeUID=CO1.NTC.2972907&amp;isFromPublicArea=True&amp;isModal=true&amp;asPopupView=true"/>
    <x v="1"/>
    <s v="Corretaje O Intermediación De Seguros"/>
    <s v="Dir_Gestión_Cor_01"/>
    <n v="50001067"/>
    <s v="SUBD. ADMINISTRATIVA Y FINANCIERA"/>
    <s v=" Contratar un corredor de seguros para que realice las intermediaciones y asesoría integral del programa de seguros Concejo de Bogotá, D.C., de conformidad con lo establecido en el pliego de condiciones del Concurso de Méritos Abierto No. SDH-CMA-0001-2022 y la propuesta presentada por el contratista."/>
    <s v="No aplica"/>
    <s v="No aplica"/>
    <s v="No aplica"/>
    <n v="0"/>
    <s v="No aplica"/>
    <s v="No aplica"/>
    <n v="18"/>
    <s v="Mes(es)"/>
    <s v="La vinculación del corredor de seguros con la Entidad contratante seprolongará desde la suscripción del acta de inicio y hasta la fecha devencimiento de las pólizas de seguros descritas en el numeral 1.1.1“Alcance del objeto” del complemento del pliego de condiciones y quefueron expedidas o renovadas con su intervención dentro de un mismoproceso de selección."/>
    <n v="800018165"/>
    <s v="JARGU S A CORREDORES DE SEGUROS"/>
    <d v="2022-07-01T00:00:00"/>
    <d v="2022-07-06T00:00:00"/>
    <d v="2022-07-07T00:00:00"/>
    <d v="2023-12-29T00:00:00"/>
  </r>
  <r>
    <n v="2022"/>
    <n v="220416"/>
    <s v="SDH-CD-0075-2022"/>
    <s v="https://community.secop.gov.co/Public/Tendering/OpportunityDetail/Index?noticeUID=CO1.NTC.2997830&amp;isFromPublicArea=True&amp;isModal=true&amp;asPopupView=true"/>
    <x v="2"/>
    <s v="Servicios Apoyo A La Gestion De La Entidad (Servicios Administrativos)"/>
    <s v="Of_Planeación"/>
    <n v="50001004"/>
    <s v="OF. ASESORA DE PLANEACION"/>
    <s v=" Realizar la auditoria externa de seguimiento para verificar el cumplimiento del Sistema de Gestión de la Calidad - SGC de la SDH."/>
    <s v="No aplica"/>
    <s v="No aplica"/>
    <s v="No aplica"/>
    <n v="6426000"/>
    <s v=",incluido el Impuesto al Valor Agregado -IVA-, cuando a ello hubierelugar y demás impuestos, tasas, contribuciones de carácter nacional y/odistrital legales, costos directos e indirectos"/>
    <s v="El servicio será cancelado en un solo pago una vez realizada laauditoría externa de seguimiento y entrega del informe del resultado dela auditoría, previa presentación de la factura y aprobación de esta,junto con la certificación de cumplimiento de recibo a satisfacciónexpedida por el supervisor del contrato.El pago se efectuará dentro de los ocho (8) días hábiles siguientes a laradicación en la Subdirección Financiera de la certificación decumplimiento a satisfacción del objeto y obligaciones expedidas por elsupervisor o interventor del contrato, acompañada de los respectivosrecibos de pago por concepto de aportes al sistema de salud y pensión.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Si la factura no ha sido correctamente elaborada o no se acompaña de losdocumentos requeridos para el pago, el término para éste solamenteempezará a contarse desde la fecha en que se presenten en debida forma ose haya aportado el último de los documentos. Las demoras que sepresenten por estos conceptos serán responsabilidad del contratista y notendrá por ello derecho al pago de intereses o compensación de ningunanaturaleza.Los pagos se efectuarán a través del sistema SAP en la cuenta de ahorroso corriente de la entidad financiera que indique el contratista, de lacual sea titular éste. Sin perjuicio de lo anterior queda entendido quela formade pago supone la prestación real y efectiva de lacontraprestación pactada."/>
    <n v="3"/>
    <s v="Mes(es)"/>
    <s v="contados a partir de la suscripción del acta de inicio previa expedicióndel registro presupuestal y aprobación de la(s) garantía(s) queampara(n) el contrato."/>
    <n v="900732834"/>
    <s v="GLOBAL COLOMBIA CERTIFICACION S A S"/>
    <d v="2022-07-05T00:00:00"/>
    <d v="2022-07-15T00:00:00"/>
    <s v="Pendiente acta de inicio"/>
    <s v="Pendiente Acta de Inicio"/>
  </r>
  <r>
    <n v="2022"/>
    <n v="220417"/>
    <s v="SDH-SMINC-0029-2022"/>
    <s v="https://community.secop.gov.co/Public/Tendering/OpportunityDetail/Index?noticeUID=CO1.NTC.2976541&amp;isFromPublicArea=True&amp;isModal=true&amp;asPopupView=true"/>
    <x v="3"/>
    <s v="Otros Servicios"/>
    <s v="Dir_Gestión_Cor_01"/>
    <n v="50001068"/>
    <s v="SUBD. TALENTO HUMANO"/>
    <s v=" Prestar servicios de alquiler de escenarios como salones, auditorios y espacios abiertos, apoyo logístico y servicio de catering para el desarrollo de eventos que requiera la Secretaria Distrital de Hacienda"/>
    <s v="No aplica"/>
    <s v="No aplica"/>
    <s v="No aplica"/>
    <n v="94717000"/>
    <s v=",incluido el Impuesto al Valor Agregado -IVA-, cuando a ello hubierelugar y demás impuestos, tasas, contribuciones de carácter nacional y/odistrital legales, costos directos e indirectos"/>
    <s v="La Secretaría Distrital de Hacienda, efectuará los pagos mensualmente enpesos colombianos de acuerdo con las actividades efectivamenteejecutadas en su totalidad en el(os) respectivo(s) período(s), que seanaprobadas y certificadas por el supervisor del contrato, previapresentación de las facturas respectivas, acompañadas de lacorrespondiente certificación expedida por el representante legal orevisor fiscal según el caso donde conste que se encuentran al día en elpago de las obligaciones en seguridad social, específicamente en el pagode los aportes a los sistemas de salud, pensión y A.R.L y parafiscales."/>
    <n v="10"/>
    <s v="Mes(es)"/>
    <s v="O hasta agotar recursos, evento que ocurra primeroContados a partir dela suscripción del acta de inicio u orden de ejecución, previaaprobación de la(s) garantía(s) y expedición del registro presupuestal."/>
    <n v="860066942"/>
    <s v="CAJA DE COMPENSACION FAMILIAR COMPENSAR"/>
    <d v="2022-07-06T00:00:00"/>
    <d v="2022-07-11T00:00:00"/>
    <d v="2022-07-14T00:00:00"/>
    <d v="2023-05-10T00:00:00"/>
  </r>
  <r>
    <n v="2022"/>
    <n v="220418"/>
    <s v="SDH-CD-0077-2022"/>
    <s v="https://community.secop.gov.co/Public/Tendering/OpportunityDetail/Index?noticeUID=CO1.NTC.2991264&amp;isFromPublicArea=True&amp;isModal=true&amp;asPopupView=true"/>
    <x v="4"/>
    <s v="Otros Servicios"/>
    <s v="Dir_Crédito_Pub_03"/>
    <n v="50001045"/>
    <s v="SUBD. FINANCIAMIENTO CON OTRAS ENTIDADES"/>
    <s v=" Prestar servicios para la calificación de Bogotá D.C. como sujeto de crédito y la calificación del programa de emisión y colocación de bonos de deuda pública interna PEC, de acuerdo a lo establecido por la ley 819 de 2003 y demás normas aplicables."/>
    <s v="No aplica"/>
    <s v="No aplica"/>
    <s v="No aplica"/>
    <n v="54519850"/>
    <s v=",incluido el Impuesto al Valor Agregado -IVA-, cuando a ello hubierelugar y demás impuestos, tasas, contribuciones de carácter nacional y/odistrital legales, costos directos e indirectos."/>
    <s v="La Secretaría Distrital de Hacienda pagará el Cien por ciento (100%) delvalor del contrato una vez sea entregado el reporte de calificación deBogotá Distrito Capital como Sujeto de Crédito y la calificación delprograma de emisión y colocación de bonos de deuda pública interna –PEC. Los pagos se efectuarán dentro de los treinta (30) días calendariosiguientes a la radicación ante el responsable de presupuesto de laDirección Distrital de Crédito Público de la certificación decumplimiento a satisfacción del objeto y obligaciones, expedida por elsupervisor del contrato, acompañada de la factura presentada por elcontratista junto con la certificación expedida por su revisor fiscaldel cumplimiento del pago de sus aportes al Sistema de Seguridad SocialIntegral en Salud, Pensión, ARL y aportes parafiscales: Sena, ICBF yCajas de Compensación Familiar, cuando corresponda. Si las facturas nohan sido correctamente elaboradas o no se acompañan de los documentosrequeridos para el pago, el término para éste solamente empezará acontarse desde la fecha en que se presenten en debida forma o se hayaaportado el último de los documentos. Las demoras que se presenten porestos conceptos serán responsabilidad del contratista y no tendrá porello derecho al pago de intereses o compensación de ninguna naturaleza.Los pagos se efectuarán a través del sistema SAP en la cuenta de ahorroso corriente de la entidad financiera que indique el contratista, cualsea titular éste. Sin perjuicio de lo anterior queda entendido que laforma de pago supone la prestación real y efectiva de lacontraprestación pactada, previa presentación de la factura y aprobaciónde la misma, con plazo de pago de 30 días."/>
    <n v="12"/>
    <s v="Mes(es)"/>
    <s v="Contados a partir de la suscripción del acta de inicio, previaaprobación de la garantía única y expedición del registro presupuestal."/>
    <n v="830039674"/>
    <s v="BRC RATINGS - SyP GLOBAL SA SOCIEDAD C ALIFICADORA DE VALORES"/>
    <d v="2022-07-06T00:00:00"/>
    <d v="2022-07-07T00:00:00"/>
    <d v="2022-07-12T00:00:00"/>
    <d v="2023-07-12T00:00:00"/>
  </r>
  <r>
    <n v="2022"/>
    <n v="220419"/>
    <s v="SDH-SMINC-0033-2022"/>
    <s v="https://community.secop.gov.co/Public/Tendering/OpportunityDetail/Index?noticeUID=CO1.NTC.2988998&amp;isFromPublicArea=True&amp;isModal=true&amp;asPopupView=true"/>
    <x v="3"/>
    <s v="Suscripciones, Afiliaciones"/>
    <s v="Of_Comunicaciones"/>
    <n v="50001003"/>
    <s v="OF. ASESORA DE COMUNICACIONES"/>
    <s v=" Suscripción a un servicio periodístico por internet especializado en el sector financiero y económico, de actualización permanente."/>
    <s v="No aplica"/>
    <s v="No aplica"/>
    <s v="No aplica"/>
    <n v="4500000"/>
    <s v=",incluido el Impuesto al Valor Agregado -IVA-, cuando a ello hubierelugar y demás impuestos, tasas, contribuciones de carácter nacional y/odistrital legales, costos directos e indirectos"/>
    <s v="Un solo pago contra la presentación de la factura y constancia desuscripción, así como con la certificación de cumplimiento a satisfacción por parte del superviso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
    <n v="12"/>
    <s v="Mes(es)"/>
    <s v="contados a partir de la suscripción del acta de inicio previa expedicióndel registro presupuestal y aprobación de la(s) garantía(s) queampara(n) el contrato."/>
    <n v="900811192"/>
    <s v="VALORA INVERSIONES SAS"/>
    <d v="2022-07-07T00:00:00"/>
    <d v="2022-07-14T00:00:00"/>
    <s v="Pendiente acta de inicio"/>
    <s v="Pendiente Acta de Inicio"/>
  </r>
  <r>
    <n v="2022"/>
    <n v="220420"/>
    <s v="SDH-SAMC-0002-2022"/>
    <s v="https://community.secop.gov.co/Public/Tendering/OpportunityDetail/Index?noticeUID=CO1.NTC.2971701&amp;isFromPublicArea=True&amp;isModal=true&amp;asPopupView=true"/>
    <x v="5"/>
    <s v="Servicios De Outsourcing"/>
    <s v="Dir_Impuestos"/>
    <n v="50001023"/>
    <s v="SUBD. DETERMINACION"/>
    <s v=" Prestar los servicios de outsourcing de sistematización y automatización para el control integral del impuesto al consumo."/>
    <s v="No aplica"/>
    <s v="No aplica"/>
    <s v="No aplica"/>
    <n v="598680824"/>
    <s v=",incluido el Impuesto al Valor Agregado -IVA-, cuando a ello hubierelugar y demás impuestos, tasas, contribuciones de carácter nacional y/odistrital legales, costos directos e indirectos"/>
    <s v="La Secretaría Distrital de Hacienda de Bogotá, D.C. efectuará los pagos,incluido el impuesto al Valor Agregado (IVA), en pesos colombianos así:El primer pago, se cancelará en proporción a los días ejecutados en elmes que se inicie el contrato, previa presentación del informe deactividades del respectivo periodo aprobado por el supervisor delcontrato.Los siguientes pagos se cancelarán en mensualidades vencidas e iguales,previa presentación del informe de actividades del respectivo periodoaprobado por el supervisor del contrato.El último pago se cancelará en proporción a los días ejecutados en elmes en que finalice la ejecución del contrato, previa presentación delinforme de actividades del respectivo periodo aprobado por el supervisordel contrato.No obstante, todo pago, incluido el valor final a pagar, será el queresulte del servicio contratado que realmente se preste.Los pagos se efectuarán por parte de la Secretaría Distrital de Haciendadentro de los ocho (8) días hábiles siguientes a la radicación de la(s)factura(s) en la Subdirección Administrativa y Financiera acompañada dela certificación de cumplimiento a satisfacción del objeto yobligaciones, expedida por el supervisor o interventor (según el caso)del contrato, acompañada de los respectivos recibos de pago por conceptode aportes al Sistema de Seguridad Social Integral en Salud y Pensión,aportes parafiscales: Sena, ICBF y Cajas de Compensación Familiar,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y corresponde a la prestación real y efectiva dela contraprestación pactada."/>
    <n v="8"/>
    <s v="Mes(es)"/>
    <s v="contados a partir de la suscripción del acta de inicio, previaaprobación de las garantías y expedición del registro presupuestal."/>
    <n v="890206351"/>
    <s v="SISTEMAS Y COMPUTADORES SA"/>
    <d v="2022-07-08T00:00:00"/>
    <d v="2022-07-11T00:00:00"/>
    <d v="2022-07-25T00:00:00"/>
    <d v="2023-03-22T00:00:00"/>
  </r>
  <r>
    <n v="2022"/>
    <n v="220421"/>
    <s v="SDH-CD-0079-2022"/>
    <s v="https://community.secop.gov.co/Public/Tendering/OpportunityDetail/Index?noticeUID=CO1.NTC.3017181&amp;isFromPublicArea=True&amp;isModal=true&amp;asPopupView=true"/>
    <x v="2"/>
    <s v="Convenio Interadministrativo"/>
    <s v="Dir_Gestión_Cor_04"/>
    <n v="50001077"/>
    <s v="FONDO CUENTA CONCEJO DE BOGOTA, D.C."/>
    <s v=" Aunar esfuerzos humanos, técnicos, logísticos y administrativos, para garantizar el esquema de seguridad en su componente de vehículos, requerido por los concejales del Distrito Capital que cuenten con riesgo extraordinario y/o extremo como resultado de la evaluación del riesgo efectuada para los Concejales de Bogotá D.C.  por la Unidad Nacional de Protección."/>
    <s v="No aplica"/>
    <s v="No aplica"/>
    <s v="No aplica"/>
    <n v="3569763402"/>
    <s v=",incluido el Impuesto al Valor Agregado -IVA-, cuando a ello hubierelugar y demás impuestos, tasas, contribuciones de carácter nacional y/odistrital legales, costos directos e indirectos"/>
    <s v="La Secretaria Distrital de Hacienda, efectuará pagos mensuales deacuerdo con el servicio efectivamente prestado previa radicación de lafacturación por parte de la Unidad Nacional de Protección al Supervisordel Convenio designado por la Secretaría Distrital de Hacienda.Los desembolsos se efectuarán dentro de los ocho (8) días hábilessiguientes a la radicación en la Subdirección Administrativa y Financiera de la certificación de cumplimiento a satisfacción del objeto y obligaciones expedidas por el supervisor o interventor delcontrato, acompañada de los respectivos recibos de pago por concepto deaportes al Sistema de Seguridad Social Integral en Salud, ARL y Pensión,aportes parafiscales: Sena, ICBF y Cajas de Compensación Familiar,cuando corresponda.Si las facturas o cuentas de cobro, cuando haya lugar, no han sidocorrectamente elaboradas o no se acompañen de los documentos requeridospara el pago, el término para éste solamente empezará a contarse desdela fecha en que se presenten en debida forma o se haya aportado elúltimo de los documentos. Las demoras que se presenten por estosconceptos serán responsabilidad de la UNP y no tendrá por ello derechoal pago de intereses o compensación de ninguna naturaleza.Los pagos se efectuarán a través del sistema SAP en la cuenta de ahorroso corriente de la entidad financiera que indique la UNP, de la cual seatitular ésta.PARÁGRAFO: El valor final del convenio estará determinado por el númeroefectivo de vehículos que se asignen, para lo cual, en el último pago elsupervisor deberá realizar el ajuste pertinente, sin que impliquesuperar el monto estimado en la Cláusula Sexta.Dirección de radicación de facturas: Calle 36 No. 28A - 41 – Ventanillade correspondencia Concejo de Bogotá."/>
    <n v="6"/>
    <s v="Mes(es)"/>
    <s v="Contados a partir de la fecha de suscripción del acta de inicio,previa expedición del certificado de registro presupuestal."/>
    <n v="900475780"/>
    <s v="UNIDAD NACIONAL DE PROTECCION - UNP"/>
    <d v="2022-07-07T00:00:00"/>
    <d v="2022-07-08T00:00:00"/>
    <d v="2022-07-08T00:00:00"/>
    <d v="2023-01-04T00:00:00"/>
  </r>
  <r>
    <n v="2022"/>
    <n v="220422"/>
    <s v="SDH-SIE-0009-2022"/>
    <s v="https://community.secop.gov.co/Public/Tendering/OpportunityDetail/Index?noticeUID=CO1.NTC.2961017&amp;isFromPublicArea=True&amp;isModal=true&amp;asPopupView=true"/>
    <x v="6"/>
    <s v="Suministro De Bienes En General"/>
    <s v="Dir_Impuestos"/>
    <n v="50001018"/>
    <s v="SUBD. EDUCACION TRIBUTARIA Y SERVICIO"/>
    <s v=" Contratar la adquisición de material físico y virtual para la tropa económica, para que cuenten con la correcta identificación, protección, desarrollo y divulgación del trabajo en las diferentes localidades (territorio) del Distrito Capital, en el marco de la estrategia de reactivación económica."/>
    <s v="No aplica"/>
    <s v="No aplica"/>
    <s v="No aplica"/>
    <n v="626000000"/>
    <s v=",incluido el Impuesto al Valor Agregado -IVA-, cuando a ello hubierelugar y demás impuestos, tasas, contribuciones de carácter nacional y/odistrital legales, costos directos e indirectos"/>
    <s v="La Secretaría Distrital de Hacienda efectuará los pagos en pesoscolombianos, de la siguiente manera: Se realizarán pagos mensualesvencidos correspondiente al material físico y virtual efectivamenteentregado y recibo a satisfacción por el supervisor, previa presentaciónde la factura por parte del contratista. Los pagos se efectuaránmensualmente dentro de los ocho (8) días hábiles siguientes a laradicación en la Subdirección Administrativa y Financiera de lacertificación de cumplimiento a satisfacción del objeto y obligacionesexpedidas por el supervisor del contrato, acompañadas de los respectivossoportes por concepto de aportes al sistema de salud y pensión. Lospagos se realizarán a través del sistema SAP en la cuenta de ahorro ocorriente de la entidad financiera que indique el contratista, de lacual sea titular este, sin perjuicio de lo anterior queda entendido quela forma de pago supone la prestación real y efectiva de lacontraprestación pactada. Si las facturas no han sido correctamenteelaboradas o no se acompañan de los documentos requeridos para el pago,el término para éste solamente empezará a contarse desde la fecha en quese presenten en debida forma o se haya aportado el último de losdocumentos. Las demoras que se presenten por estos conceptos seránresponsabilidad del contratista y no tendrá por ello derecho al pago deintereses o compensación de ninguna naturaleza."/>
    <n v="9"/>
    <s v="Mes(es)"/>
    <s v="Contados a partir de la suscripción del acta de iniciación u orden deejecución, previa aprobación de la garantía única y expedición delregistro presupuestal"/>
    <n v="830081460"/>
    <s v="FENIX MEDIA GROUP SAS"/>
    <d v="2022-07-08T00:00:00"/>
    <d v="2022-07-12T00:00:00"/>
    <d v="2022-07-12T00:00:00"/>
    <d v="2023-04-08T00:00:00"/>
  </r>
  <r>
    <n v="2022"/>
    <n v="220423"/>
    <s v="SDH-CD-0080-2022"/>
    <s v="https://community.secop.gov.co/Public/Tendering/OpportunityDetail/Index?noticeUID=CO1.NTC.3024375&amp;isFromPublicArea=True&amp;isModal=true&amp;asPopupView=true"/>
    <x v="7"/>
    <s v="Servicios Profesionales"/>
    <s v="Dir_Informática_01"/>
    <n v="50001062"/>
    <s v="DESPACHO DIR. INFORMATICA Y TECNOLOGIA"/>
    <s v=" Prestar los servicios profesionales de apoyo y revisión jurídica de la documentación derivada de preparación, ejecución y liquidación de contratos a cargo del Ordenador del Gasto de la Dirección de Informática y Tecnología de la Secretaría Distrital de Hacienda"/>
    <s v="No aplica"/>
    <s v="No aplica"/>
    <s v="No aplica"/>
    <n v="54583467"/>
    <s v=",incluido el Impuesto al Valor Agregado -IVA-, cuando a ello hubierelugar y demás impuestos, tasas, contribuciones de carácter nacional y/odistrital legales, costos directos e indirectos"/>
    <s v="El pago de honorarios se efectuará así: a) El primer pago vencido secancelará en proporción a los días ejecutados en el mes en que se iniciela ejecución del contrato b) mensualidades vencidas de $9.304.000,previa presentación del informe de actividades, del respectivo periodo,aprobado por el supervisor, c) En el último pago se cancelará el saldodel presente contrato previa presentación del informe final aprobado porel supervisor del contrato, según corresponda."/>
    <n v="176"/>
    <s v="Dia(s)"/>
    <s v="contados a partir de la suscripción del acta de iniciación u orden deejecución, previa aprobación de la garantía única y expedición delregistro presupuestal, en todo caso el plazo no podrá exceder del 31 dediciembre de 2022."/>
    <n v="53002247"/>
    <s v="LAURA FELIZA MORENO ROJAS"/>
    <d v="2022-07-11T00:00:00"/>
    <d v="2022-07-12T00:00:00"/>
    <d v="2022-07-12T00:00:00"/>
    <d v="2023-01-04T00:00:00"/>
  </r>
  <r>
    <n v="2022"/>
    <n v="220424"/>
    <s v="SDH-SMINC-0036-2022"/>
    <s v="https://community.secop.gov.co/Public/Tendering/OpportunityDetail/Index?noticeUID=CO1.NTC.2990529&amp;isFromPublicArea=True&amp;isModal=true&amp;asPopupView=true"/>
    <x v="3"/>
    <s v="Otros Servicios"/>
    <s v="Dir_Informática_01"/>
    <n v="50001062"/>
    <s v="DESPACHO DIR. INFORMATICA Y TECNOLOGIA"/>
    <s v=" Contratar la suscripción, soporte y actualización de productos Adobe e instalación funcional para la Secretaria Distrital de Hacienda."/>
    <s v="No aplica"/>
    <s v="No aplica"/>
    <s v="No aplica"/>
    <n v="35263008"/>
    <s v=",incluido el Impuesto al Valor Agregado -IVA-, cuando a ello hubierelugar y demás impuestos, tasas, contribuciones de carácter nacional y/odistrital legales, costos directos e indirectos"/>
    <s v="Un pago por el cien por ciento (100%) del valor total de la renovacióndel licenciamiento objeto del contrato, contra entrega de ladocumentación que soporta la actualización y soporte de licenciamientosegún lo solicitado en el alcance del objeto y las especificacionestécnicas, con su respectivo ingreso al almacén si a ello hubiere lugar ya la presentación de la factura con los debidos soportes de conformidadcon la oferta económica y recibo a satisfacción por parte del(os)supervisor(es) del contrato.Para la aprobación de la correspondiente factura el contratista debepresentar adicionalmente los siguientes documentos: a) Certificación decumplimiento a satisfacción del objeto y obligaciones, expedida por elsupervisor del contrato; b) Recibos de pago por concepto de aportes alSistema de Seguridad Social Integral en Salud y Pensión, ARL, aportesparafiscales: Sena, ICBF y Cajas de Compensación Familiar, cuandocorresponda, y c) Constancia de ingreso al almacén de los bienes objetodel contrato.Los pagos se efectuarán a través del SAP en la cuenta de ahorros ocorriente de la entidad financiera que indique el contratista de la cualsea titular este. Sin perjuicio de lo anterior queda entendido que laforma de pago supone la prestación real y efectiva de lacontraprestación pactada.Los pagos se efectuarán dentro de los ocho (8) días hábiles siguientes ala radicación en la Subdirección Administrativa y Financiera de lacertificación de cumplimiento a satisfacción del objeto y obligaciones,expedida por el interventor del contrato, acompañada de los respectivosrecibos de pago por concepto de aportes al Sistema de Seguridad SocialIntegral en Salud y Pensión, aportes parafiscales: Sena, ICBF y Cajas deCompensación Familiar, cuando corresponda."/>
    <n v="12"/>
    <s v="Mes(es)"/>
    <s v="Contados a partir de la suscripción del acta de iniciación u orden deejecución, previa aprobación de la garantía única y expedición delregistro presupuestal."/>
    <n v="900446648"/>
    <s v="GREEN FON GROUP S A S"/>
    <d v="2022-07-11T00:00:00"/>
    <d v="2022-07-14T00:00:00"/>
    <s v="Pendiente acta de inicio"/>
    <s v="Pendiente Acta de Inicio"/>
  </r>
  <r>
    <n v="2022"/>
    <n v="220425"/>
    <s v="SDH-CD-0081-2022"/>
    <s v="https://community.secop.gov.co/Public/Tendering/OpportunityDetail/Index?noticeUID=CO1.NTC.3025807&amp;isFromPublicArea=True&amp;isModal=true&amp;asPopupView=true"/>
    <x v="2"/>
    <s v="Otros Servicios"/>
    <s v="Of_Riesgos"/>
    <n v="50001005"/>
    <s v="OF. ANALISIS Y CONTROL RIESGO"/>
    <s v=" Prestar el servicio de soporte y mantenimiento del Sistema de Información V.I.G.I.A. Riesgo."/>
    <s v="No aplica"/>
    <s v="No aplica"/>
    <s v="No aplica"/>
    <n v="25940000"/>
    <s v=",incluido el Impuesto al Valor Agregado -IVA-, cuando a ello hubierelugar y demás impuestos, tasas, contribuciones de carácter nacional y/odistrital legales, costos directos e indirectos."/>
    <s v="La Secretaría Distrital de Hacienda efectuará los pagos sobre el valortotal del contrato así:Un total de dos (2) pagos bimestrales (bimestre vencido) cada unocorrespondiente al 50% del val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ARL y aportes parafiscales: Sena, ICBF yCajas de Compensación Familiar, cuando corresponda.Si las facturas no han sido correctamente elaboradas o no se acompañande los documentos requeridos para el pago, el término para éstas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
    <n v="8"/>
    <s v="Mes(es)"/>
    <s v="Contados a partir de la suscripción del acta de inicio, previaaprobación de la garantía única y expedición del registro presupuestal."/>
    <n v="830020062"/>
    <s v="SOLUSOFT DE COLOMBIA SAS"/>
    <d v="2022-07-12T00:00:00"/>
    <d v="2022-07-22T00:00:00"/>
    <d v="2022-07-22T00:00:00"/>
    <d v="2023-03-19T00:00:00"/>
  </r>
  <r>
    <n v="2022"/>
    <n v="220426"/>
    <s v="SDH-SMINC-0032-2022"/>
    <s v="https://community.secop.gov.co/Public/Tendering/OpportunityDetail/Index?noticeUID=CO1.NTC.2983063&amp;isFromPublicArea=True&amp;isModal=true&amp;asPopupView=true"/>
    <x v="3"/>
    <s v="Otros Servicios"/>
    <s v="Dir_Informática_04"/>
    <n v="50001077"/>
    <s v="FONDO CUENTA CONCEJO DE BOGOTA, D.C."/>
    <s v=" Prestar los servicios de actualización, mantenimiento y soporte con el suministro de repuestos para la infraestructura de telecomunicaciones, cableado estructurado (voz y datos), fibra óptica, energía normal y regulada del Concejo de Bogotá D.C."/>
    <s v="No aplica"/>
    <s v="No aplica"/>
    <s v="No aplica"/>
    <n v="40170000"/>
    <s v=",incluido el Impuesto al Valor Agregado -IVA-, cuando a ello hubierelugar y demás impuestos, tasas, contribuciones de carácter nacional y/odistrital legales, costos directos e indirectos."/>
    <s v="Se realizarán pagos mensuales por concepto de la prestación de losservicios por demanda incluidos los repuestos y/o partes utilizados y/oactividades desarrolladas en el período a facturar, sin exceder elpresupuesto asignado.El contratista deberá suministrar los repuestos o partes al costo finalde la oferta.Para la aprobación de la correspondiente factura el contratista debepresentar adicionalmente los siguientes documentos: a) Certificación decumplimiento a satisfacción del objeto y obligaciones, expedida por elsupervisor del contrato; b) Recibos de pago por concepto de aportes alSistema de Seguridad Social Integral en Salud y Pensión, ARL, aportesparafiscales: Sena, ICBF y Cajas de Compensación Familiar, cuandocorresponda, y c) Constancia de ingreso al almacén de los bienes objetodel contrato.Dirección de radicación de facturas: Calle 36 No. 28A - 41 – Ventanillade Correspondencia Concejo de Bogotá.Los pagos se efectuarán dentro de los ocho (8) días hábiles siguientes ala radicación en la Subdirección Administrativa y Financiera de la SDHde la certificación de cumplimiento a satisfacción del objeto yobligaciones, expedida por el Supervisor del contrato, acompañada de losrespectivos recibos de pago por concepto de aportes al Sistema deSeguridad Social Integral en Salud, Pensión y ARL, aportes parafiscales:Sena, ICBF y 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
    <n v="12"/>
    <s v="Mes(es)"/>
    <s v=",contados a partir de la suscripción del acta de inicio, previaaprobación de las garantías y expedición del registro presupuestal. Elplazo puede terminar cuando se agote el presupuesto."/>
    <n v="901233917"/>
    <s v="RGS REDES Y COMUNICACIONES SAS"/>
    <d v="2022-07-12T00:00:00"/>
    <d v="2022-07-21T00:00:00"/>
    <d v="2022-07-25T00:00:00"/>
    <d v="2023-07-25T00:00:00"/>
  </r>
  <r>
    <n v="2022"/>
    <n v="220427"/>
    <s v="SDH-CD-0082-2022"/>
    <s v="https://community.secop.gov.co/Public/Tendering/OpportunityDetail/Index?noticeUID=CO1.NTC.3033045&amp;isFromPublicArea=True&amp;isModal=true&amp;asPopupView=true"/>
    <x v="7"/>
    <s v="Servicios Profesionales"/>
    <s v="Dir_Informática_01"/>
    <n v="50001062"/>
    <s v="DESPACHO DIR. INFORMATICA Y TECNOLOGIA"/>
    <s v=" Prestar los servicios profesionales en temas administrativos y de gestión de competencia de la Dirección de Informática y Tecnología de conformidad a los procedimientos, guías y normas vigentes."/>
    <s v="No aplica"/>
    <s v="No aplica"/>
    <s v="No aplica"/>
    <n v="44698667"/>
    <s v=",incluidos costos directos e indirectos, impuestos, tasas, ycontribuciones de carácter nacional y/o distrital legales."/>
    <s v="El pago de honorarios se efectuará así: a) El primer pago vencido secancelará en proporción a los días ejecutados en el mes en que se iniciela ejecución del contrato b) mensualidades vencidas de $7.888.000,previa presentación del informe de actividades, del respectivo periodo,aprobado por el supervisor. c) En el último pago se cancelará el saldodel presente contrato previa presentación del informe final aprobado porel supervisor del contrato, según corresponda.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 Los pagos se efectuarán a través del sistema SAP en lacuenta de ahorros o corriente de la entidad financiera que indique elcontratista, de la cual sea titular éste. Sin perjuicio de lo anterior,queda entendido que la forma de pago supone la prestación real yefectiva de la contraprestación pactada."/>
    <n v="170"/>
    <s v="Dia(s)"/>
    <s v="contados a partir de la suscripción del acta de iniciación u orden deejecución, previa aprobación de la garantía única y expedición delregistro presupuestal, en todo caso el plazo no podrá exceder del 31 dediciembre de 2022."/>
    <n v="79272606"/>
    <s v="CIRO ANGEL PARRADO REYES"/>
    <d v="2022-07-13T00:00:00"/>
    <d v="2022-07-13T00:00:00"/>
    <d v="2022-07-14T00:00:00"/>
    <d v="2022-12-31T00:00:00"/>
  </r>
  <r>
    <n v="2022"/>
    <n v="220428"/>
    <s v="SDH-SMINC-0031-2022"/>
    <s v="https://community.secop.gov.co/Public/Tendering/OpportunityDetail/Index?noticeUID=CO1.NTC.2982704&amp;isFromPublicArea=True&amp;isModal=true&amp;asPopupView=true"/>
    <x v="3"/>
    <s v="Otros Suministros"/>
    <s v="Dir_Gestión_Cor_01"/>
    <n v="50001071"/>
    <s v="OF. TECNICA SISTEMA GESTION DOCUMENTAL"/>
    <s v=" Suministro  de elementos  para protección  y embalaje de documentos para la Secretaría Distrital de Hacienda"/>
    <s v="No aplica"/>
    <s v="No aplica"/>
    <s v="No aplica"/>
    <n v="49881570"/>
    <s v=",incluido el Impuesto al Valor Agregado -IVA-, cuando a ello hubierelugar y demás impuestos, tasas, contribuciones de carácter nacional y/odistrital legales, costos directos e indirectos"/>
    <s v="Se efectuarán pagos mensuales correspondientes a las entregas realizadasen los respectivos periodos, de acuerdo con el cronograma de entregas,previa radicación de la factura en la Subdirección Administrativa yFinanciera y certificación de recibo a satisfacción expedida por elsupervisor del contrato.                                                                                                                            Lospagos se efectuarán dentro de los ocho (8) días hábiles siguientes a la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ARL yCajas de Compensación Familiar, cuando corresponda.                                                                                                                            Silas facturas no han sido correctamente elaboradas o no se acompañan delos documentos requeridos para el pago, el término para éste solamenteempezará a contarse desde la fecha en que se presenten en debida forma ose haya aportado el último de los documentos. Las demoras que sepresenten por estos conceptos serán responsabilidad del contratista y notendrá por ello derecho al pago de intereses o compensación de ningunanaturaleza.                                                                                                                            Lospagos se efectuarán a través del sistema SAP en la cuenta de ahorros ocorriente de la entidad financiera que indique el contratista, de lacual sea titular éste. Sin perjuicio de lo anterior queda entendido quela forma de pago supone la prestación real y efectiva de lacontraprestación pactada."/>
    <n v="6"/>
    <s v="Mes(es)"/>
    <s v="Contados a partir de la suscripción del acta de  iniciación u orden deejecución, previa aprobación de la garantía única y expedición delregistro presupuestal.&quot;"/>
    <n v="901447906"/>
    <s v="NUEVA CIGLOP SAS"/>
    <d v="2022-07-21T00:00:00"/>
    <d v="2022-07-28T00:00:00"/>
    <s v="Pendiente acta de inicio"/>
    <s v="Pendiente Acta de Inicio"/>
  </r>
  <r>
    <n v="2022"/>
    <n v="220429"/>
    <s v="SDH-SMINC-0030-2022"/>
    <s v="https://community.secop.gov.co/Public/Tendering/OpportunityDetail/Index?noticeUID=CO1.NTC.2989207&amp;isFromPublicArea=True&amp;isModal=true&amp;asPopupView=true"/>
    <x v="3"/>
    <s v="Compraventa (Bienes Muebles)"/>
    <s v="Dir_Gestión_Cor_04"/>
    <n v="50001077"/>
    <s v="FONDO CUENTA CONCEJO DE BOGOTA, D.C."/>
    <s v=" Suministro de Elementos de Protección Personal para los servidores del Concejo de Bogotá D.C."/>
    <s v="No aplica"/>
    <s v="No aplica"/>
    <s v="No aplica"/>
    <n v="13881112"/>
    <s v=",incluido el Impuesto al Valor Agregado -IVA-, cuando a ello hubierelugar y demás impuestos, tasas, contribuciones de carácter nacional y/odistrital legales, costos directos e indirectos"/>
    <s v="Se realiza un único pago previo recibo a satisfacción de los bienesacompañado de la certificación de cumplimiento expedida por el supervisor del contrato. Los pagos se efectuarán dentro de los ocho (8) días hábiles siguientes a la radicación en la SubdirecciónAdministrativa y Financiera de la certificación de cumplimiento asatisfacción del objeto y obligaciones, expedida por el supervisor delcontrato, acompañada de los respectivos recibos de pago por concepto deaportes al Sistema de Seguridad Social Integral en Salud y Pensión,aportes parafiscales: Sena, ICBF y Cajas de Compensación Familiar,cuando corresponda. Los pagos se efectuarán a través del sistema SAP enla cuenta de ahorros o corriente de la entidad financiera que indique elcontratista, de la cual sea titular éste. Sin perjuicio de lo anteriorqueda entendido que la forma de pago supone la prestación real yefectiva de la contraprestación pactada."/>
    <n v="2"/>
    <s v="Mes(es)"/>
    <s v="Contados a partir de la suscripción del acta de inicio previa expedicióndel registro presupuestal y aprobación de las garantías que amparan elcontrato."/>
    <n v="900610936"/>
    <s v="COMPAIA INDUSTRIAL FERRETERA SAS"/>
    <d v="2022-07-18T00:00:00"/>
    <d v="2022-08-04T00:00:00"/>
    <s v="Pendiente acta de inicio"/>
    <s v="Pendiente Acta de Inicio"/>
  </r>
  <r>
    <n v="2022"/>
    <n v="220430"/>
    <s v="SDH-SIE-0013-2022"/>
    <s v="https://community.secop.gov.co/Public/Tendering/OpportunityDetail/Index?noticeUID=CO1.NTC.2979909&amp;isFromPublicArea=True&amp;isModal=true&amp;asPopupView=true"/>
    <x v="6"/>
    <s v="Otros Servicios"/>
    <s v="Dir_Gestión_Cor_01"/>
    <n v="50001067"/>
    <s v="SUBD. ADMINISTRATIVA Y FINANCIERA"/>
    <s v=" PRESTAR LOS SERVICIOS INTEGRALES DE ASEO Y CAFETERÍA Y EL SERVICIO DE FUMIGACIÓN PARA LAS INSTALACIONES DE LA SECRETARIA DISTRITAL DE HACIENDA DE BOGOTA D.C. Y ZONAS COMUNES DEL CENTRO ADMINISTRATIVO DISTRITAL CAD. "/>
    <s v="No aplica"/>
    <s v="No aplica"/>
    <s v="No aplica"/>
    <n v="2969744562"/>
    <s v=",incluido el Impuesto al Valor Agregado -IVA-, cuando a ello hubierelugar y demás impuestos, tasas, contribuciones de carácter nacional y/odistrital legales, costos directos e indirectos"/>
    <s v="La Secretaría Distrital de Hacienda de Bogotá, D.C. efectuará los pagosen pesos colombianos, así:La Secretaría efectuará los pagos en pesos colombianos, pormensualidades vencidas, previa presentación de las facturas respectivas, aprobadas por el supervisor del contrato.La primera factura será proporcional a los días ejecutados durante elprimer mes.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RL, aportes parafiscales: Sena, ICBF yCajas de Compensación 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
    <n v="465"/>
    <s v="Dia(s)"/>
    <s v="Contados a partir de la suscripción del acta de inicio previa expedicióndel registro presupuestal y aprobación de las garantías que amparan elcontrato."/>
    <n v="900427788"/>
    <s v="LIMPIEZA INSTITUCIONAL LASU SAS"/>
    <d v="2022-07-15T00:00:00"/>
    <d v="2022-07-21T00:00:00"/>
    <d v="2022-07-25T00:00:00"/>
    <d v="2023-11-02T00:00:00"/>
  </r>
  <r>
    <n v="2022"/>
    <n v="220431"/>
    <s v="SDH-CD-0085-2022"/>
    <s v="https://community.secop.gov.co/Public/Tendering/OpportunityDetail/Index?noticeUID=CO1.NTC.3042210&amp;isFromPublicArea=True&amp;isModal=true&amp;asPopupView=true"/>
    <x v="7"/>
    <s v="Servicios Profesionales"/>
    <s v="Dir_Informática_04"/>
    <n v="50001077"/>
    <s v="FONDO CUENTA CONCEJO DE BOGOTA, D.C."/>
    <s v=" Prestar los servicios profesionales para la implementación, seguimiento y evaluación de la política de gobierno digital en el marco de MIPG y los lineamientos dados por MinTIC."/>
    <s v="No aplica"/>
    <s v="No aplica"/>
    <s v="No aplica"/>
    <n v="27912000"/>
    <s v=",incluido el Impuesto al Valor Agregado -IVA-, cuando a ello hubierelugar y demás impuestos, tasas, contribuciones de carácter nacional y/odistrital legales, costos directos e indirectos"/>
    <s v="El pago de honorarios se efectuará de la siguiente forma: a) El primerpago vencido se cancelará en proporción a los días ejecutados en el mesen que se inicie la ejecución del contrato, previa presentación delinforme de actividades del respectivo periodo, aprobado por elsupervisor. b) Los siguientes pagos se cancelarán en mensualidadesvencidas por valor de CUATRO MILLONES SEISCIENTOS CINCUENTA Y DOS MILPESOS ($4.652.000), previa presentación del informe de actividades, delrespectivo periodo, aprobado por el supervisor. c) En el último pago secancelará el saldo del presente contrato previa presentación del informefinal aprobado por el supervisor del contrato, según corresponda.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 Los pagos se efectuarán a través del sistema SAP en lacuenta de ahorros o corriente de la entidad financiera que indique elcontratista, de la cual sea titular éste. Sin perjuicio de lo anterior,queda entendido que la forma de pago supone la prestación real yefectiva de la contraprestación pactada."/>
    <n v="6"/>
    <s v="Mes(es)"/>
    <s v="Contado a partirde la fecha de suscripción del acta de iniciación uorden de ejecución, previa aprobación de la garantía única y expedicióndel registro presupuesta. En todo caso el plazo de ejecución no podrásuperar el 31 de diciembre de 2022."/>
    <n v="24081830"/>
    <s v="RUTH CAROLINA ALVAREZ MOJICA"/>
    <d v="2022-07-15T00:00:00"/>
    <d v="2022-07-21T00:00:00"/>
    <d v="2022-07-26T00:00:00"/>
    <d v="2023-01-22T00:00:00"/>
  </r>
  <r>
    <n v="2022"/>
    <n v="220432"/>
    <s v="SDH-SMINC-0039-2022"/>
    <s v="https://community.secop.gov.co/Public/Tendering/OpportunityDetail/Index?noticeUID=CO1.NTC.3001467&amp;isFromPublicArea=True&amp;isModal=true&amp;asPopupView=true"/>
    <x v="3"/>
    <s v="Otros Suministros"/>
    <s v="Dir_Gestión_Cor_04"/>
    <n v="50001077"/>
    <s v="FONDO CUENTA CONCEJO DE BOGOTA, D.C."/>
    <s v=" Suministro e instalación de llantas para los vehículos pertenecientes al parque automotor del Concejo de Bogotá"/>
    <s v="No aplica"/>
    <s v="No aplica"/>
    <s v="No aplica"/>
    <n v="10891382"/>
    <s v=",incluido el Impuesto al Valor Agregado -IVA-, cuando a ello hubierelugar y demás impuestos, tasas, contribuciones de carácter nacional y/odistrital legales, costos directos e indirectos"/>
    <s v="La Secretaría Distrital de Hacienda de Bogotá, D.C. efectuará el pago enpesos colombianos así:Un (1) único pago en pesos colombianos, de conformidad a los serviciosefectivamente prestados, previo la presentación del informe deactividades y servicios prestados y debidamente certificados por elsupervisor del contrato.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por parte de la Secretaría Distrital de Haciendadentro de los ocho (8) días hábiles siguientes a la radicación de la(s)factura(s) en la Subdirección Administrativa y Financiera acompañada dela certificación de cumplimiento a satisfacción del objeto yobligaciones, expedida por el supervisor o interventor (según el caso)del contrato, acompañada de los respectivos recibos de pago por conceptode aportes al Sistema de Seguridad Social Integral en Salud y Pensión,aportes parafiscales: Sena, ICBF y Cajas de Compensación Familiar,cuando corresponda.El valor del contrato se cancelará a través del sistema SAP en la cuentade ahorros o corriente de la cual sea titular éste. Sin perjuicio de loanterior queda entendido que la forma de pago supone la prestación realy efectiva de la contraprestación pactada."/>
    <n v="2"/>
    <s v="Mes(es)"/>
    <s v="contados a partir de la suscripción del acta de iniciación u orden deejecución, previa aprobación de las garantías y expedición del registropresupuestal."/>
    <n v="830084544"/>
    <s v="ALLMARK COMERCIAL DE COLOMBIA S A"/>
    <d v="2022-07-19T00:00:00"/>
    <d v="2022-07-26T00:00:00"/>
    <d v="2022-08-01T00:00:00"/>
    <d v="2022-09-30T00:00:00"/>
  </r>
  <r>
    <n v="2022"/>
    <n v="220433"/>
    <s v="SDH-SMINC-0035-2022"/>
    <s v="https://community.secop.gov.co/Public/Tendering/OpportunityDetail/Index?noticeUID=CO1.NTC.2991267&amp;isFromPublicArea=True&amp;isModal=true&amp;asPopupView=true"/>
    <x v="3"/>
    <s v="Otros Servicios"/>
    <s v="Dir_Informática_01"/>
    <n v="50001063"/>
    <s v="SUBD. INFRAESTRUCTURA TIC"/>
    <s v=" Prestar servicios de soporte y mantenimiento técnico para los portales web e intranet de la Secretaria Distrital de Hacienda desarrollados sobre drupal."/>
    <s v="No aplica"/>
    <s v="No aplica"/>
    <s v="No aplica"/>
    <n v="69974000"/>
    <s v=",incluido el Impuesto al Valor Agregado -IVA-, cuando a ello hubierelugar y demás impuestos, tasas, contribuciones de carácter nacional y/odistrital legales, costos directos e indirectos"/>
    <s v="La Secretaria Distrital de Hacienda realizará pagos mensuales,correspondientes a las horas que se hayan consumido para cada servicio,previa entrega del informe de las horas consumidas, labores realizadas yrecibidos a satisfacción por el supervisor del contrato y lapresentación de la factura.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
    <n v="12"/>
    <s v="Mes(es)"/>
    <s v="Contados a partir de la suscripción del acta de iniciación u orden deejecución, previa aprobación de la garantía única y expedición delregistro presupuestal."/>
    <n v="830073139"/>
    <s v="DAYSCRIPT S A S EN REORGANIZACION"/>
    <d v="2022-07-22T00:00:00"/>
    <d v="2022-07-27T00:00:00"/>
    <s v="Pendiente acta de inicio"/>
    <s v="Pendiente Acta de Inicio"/>
  </r>
  <r>
    <n v="2022"/>
    <n v="220434"/>
    <s v="SDH-CD-0083-2022"/>
    <s v="https://community.secop.gov.co/Public/Tendering/OpportunityDetail/Index?noticeUID=CO1.NTC.3065217&amp;isFromPublicArea=True&amp;isModal=true&amp;asPopupView=true"/>
    <x v="7"/>
    <s v="Servicios Profesionales"/>
    <s v="Dir_Jurídica"/>
    <n v="50001073"/>
    <s v="SUBD. ASUNTOS CONTRACTUALES"/>
    <s v=" Prestar servicios profesionales jurídicos en temas administrativos y contractuales de competencia de la Subdirección de Asuntos Contractuales de la Secretaría Distrital de Hacienda"/>
    <s v="No aplica"/>
    <s v="No aplica"/>
    <s v="No aplica"/>
    <n v="47328000"/>
    <s v=",incluido el Impuesto al Valor Agregado -IVA-, cuando a ello hubierelugar y demás impuestos, tasas, contribuciones de carácter nacional y/odistrital legales, costos directos e indirectos"/>
    <s v="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OCHOCIENTOS OCHENTA Y OCHO MIL PESOS($7.888.000) MONEDA CORRIENTE incluido IVA, previa presentación delinforme de actividades del respectivo período, aprobado por elSupervisor del contrato. c) El último pago se cancelará en proporción alos días ejecutados en el mes en que finalice la ejecución del contrato,previa 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
    <n v="6"/>
    <s v="Mes(es)"/>
    <s v="Contados a partir de la suscripción del acta de iniciación u orden deejecución, previa aprobación de la garantía única y expedición delregistro presupuestal."/>
    <n v="53166511"/>
    <s v="ANGELA JOHANNA FRANCO CHAVES"/>
    <d v="2022-07-25T00:00:00"/>
    <d v="2022-07-26T00:00:00"/>
    <d v="2022-07-26T00:00:00"/>
    <d v="2023-01-22T00:00:00"/>
  </r>
  <r>
    <n v="2022"/>
    <n v="220435"/>
    <s v="SDH-CD-0087-2022"/>
    <s v="https://community.secop.gov.co/Public/Tendering/OpportunityDetail/Index?noticeUID=CO1.NTC.3060048&amp;isFromPublicArea=True&amp;isModal=true&amp;asPopupView=true"/>
    <x v="7"/>
    <s v="Servicios Profesionales"/>
    <s v="Dir_Informática_01"/>
    <n v="50001063"/>
    <s v="SUBD. INFRAESTRUCTURA TIC"/>
    <s v=" Prestar servicios profesionales en la definición e implementación de proyectos de infraestructura de Tecnologías de la Información (TI)"/>
    <s v="No aplica"/>
    <s v="No aplica"/>
    <s v="No aplica"/>
    <n v="48499000"/>
    <s v=",incluido el Impuesto al Valor Agregado -IVA-, cuando a ello hubierelugar y demás impuestos, tasas, contribuciones de carácter nacional y/odistrital legales, costos directos e indirectos."/>
    <s v="El pago de honorarios se efectuará así: a) El primer pago vencido secancelará en proporción a los días ejecutados en el mes en que se iniciela ejecución del contrato, b) mensualidades vencidas de $8.818.000,previa presentación del informe de actividades, del respectivo periodo,aprobado por el supervisor, c) En el último pago se cancelará el saldodel presente contrato previa presentación del informe final aprobado porel supervisor del contrato, según corresponda. Los pagos se efectuarán através del sistema SAP en la cuenta de ahorros o corriente de la entidadfinanciera que indique el contratista, de la cual sea titular éste. Sinperjuicio de lo anterior, queda entendido que la forma de pago supone laprestación real y efectiva de la contraprestación pactada."/>
    <n v="165"/>
    <s v="Dia(s)"/>
    <s v="contados a partir de la suscripción del acta de iniciación u orden deejecución, previa aprobación de la garantía única y expedición delregistro presupuestal, en todo caso el plazo no podrá exceder del 31 dediciembre de 2022."/>
    <n v="10298004"/>
    <s v="EDGAR ANDRES PUPIALES BUCHELI"/>
    <d v="2022-07-25T00:00:00"/>
    <d v="2022-08-02T00:00:00"/>
    <d v="2022-08-02T00:00:00"/>
    <d v="2023-01-14T00:00:00"/>
  </r>
  <r>
    <n v="2022"/>
    <n v="220436"/>
    <s v="SDH-CD-0089-2022"/>
    <s v="https://community.secop.gov.co/Public/Tendering/OpportunityDetail/Index?noticeUID=CO1.NTC.3066793&amp;isFromPublicArea=True&amp;isModal=true&amp;asPopupView=true"/>
    <x v="7"/>
    <s v="Servicios Profesionales"/>
    <s v="Dir_Jurídica"/>
    <n v="50001075"/>
    <s v="SUBD. GESTION JUDICIAL"/>
    <s v=" Prestar los servicios a la Subdirección de Gestión Judicial realizando el dictamen pericial sobre la contabilidad y estados financieros de la Federación Colombiana de Municipios y la unión Temporal SIMIT,  y así establecer su situación económica y financiera desde el primero (1°) de agosto de dos mil catorce (2014) y hasta la fecha del respectivo informe, de conformidad con lo ordenado por el Tribunal Administrativo de Cundinamarca en el proceso de reparación directa No. 2018-00086."/>
    <s v="No aplica"/>
    <s v="No aplica"/>
    <s v="No aplica"/>
    <n v="22500000"/>
    <s v=",incluido el Impuesto al Valor Agregado -IVA-, cuando a ello hubierelugar y demás impuestos, tasas, contribuciones de carácter nacional y/odistrital legales, costos directos e indirectos"/>
    <s v="El pago de honorarios se efectuará así: a) Un solo pago, por la sumaVEINTIDOS MILLONES QUINIENTOS MILPESOS M/CTE ($ 22.500.000), previapresentación del informe de actividades del respectivo período, aprobadopor el Supervisor del contrato.El pago se efectuará dentro de los ocho (8) días hábiles siguientes a la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El pago se efectuará a través del sistema SAP en la cuenta de ahorros ocorriente de la entidad financiera que indique el contratista, de lacual sea titular éste. Sin perjuicio de lo anterior queda entendido quela forma de pago supone la prestación real y efectiva de lacontraprestación pactada."/>
    <n v="1"/>
    <s v="Mes(es)"/>
    <s v="Contado a partir de la suscripción del acta de iniciación u orden deejecución, previa aprobación de la garantía única y expedición delregistro presupuestal."/>
    <n v="19232653"/>
    <s v="LUIS ERNESTO FORERO BEJARANO"/>
    <d v="2022-07-27T00:00:00"/>
    <d v="2022-07-29T00:00:00"/>
    <d v="2022-07-29T00:00:00"/>
    <d v="2022-08-28T00:00:00"/>
  </r>
  <r>
    <n v="2022"/>
    <n v="220437"/>
    <s v="SDH-CD-0088-2022"/>
    <s v="https://community.secop.gov.co/Public/Tendering/OpportunityDetail/Index?noticeUID=CO1.NTC.3060836&amp;isFromPublicArea=True&amp;isModal=true&amp;asPopupView=true"/>
    <x v="2"/>
    <s v="Servicios De Mantenimiento Y/O Reparación"/>
    <s v="Dir_Informática_04"/>
    <n v="50001077"/>
    <s v="FONDO CUENTA CONCEJO DE BOGOTA, D.C."/>
    <s v=" Prestar los servicios de actualización y soporte para el software para el manejo documental Infodoc para el Concejo de Bogotá"/>
    <s v="No aplica"/>
    <s v="No aplica"/>
    <s v="No aplica"/>
    <n v="12600000"/>
    <s v=",incluido el Impuesto al Valor Agregado -IVA-, cuando a ello hubierelugar y demás impuestos, tasas, contribuciones de carácter nacional y/odistrital legales, costos directos e indirectos"/>
    <s v="Un primer pago correspondiente al 100% del valor de la actualización delas licencias, contra entrega del certificado de renovación deactualización y soporte de licenciamiento, con su respectivo ingreso alalmacén y a la presentación de la factura con los debidos soportes deconformidad con la oferta económica y recibo a satisfacción por partedel supervisor del contrato.El saldo en pagos mensuales iguales, correspondientes al servicio desoporte y mantenimiento del software, previa entrega del informe y lossoportes correspondientes y el recibo a satisfacción por parte delsupervisor del contrato.Para la aprobación de la correspondiente factura el contratista debepresentar adicionalmente los siguientes documentos: a) Certificación decumplimiento a satisfacción del objeto y obligaciones, expedida por elsupervisor del contrato; b) Recibos de pago por concepto de aportes alSistema de Seguridad Social Integral en Salud y Pensión, ARL, aportesparafiscales: Sena, ICBF y Cajas de Compensación Familiar, cuandocorresponda, y c) Constancia de ingreso al almacén de los bienes objetodel contrato.Dirección de radicación de facturas: Calle 36 No. 28A - 41 – Ventanillade Correspondencia Concejo de Bogotá.Los pagos se efectuarán a través del SAP en la cuenta de ahorros ocorriente de la entidad financiera que indique el contratista de la cualsea titular este. Sin perjuicio de lo anterior queda entendido que laforma de pago supone la prestación real y efectiva de lacontraprestación pactada.Los pagos se efectuarán dentro de los ocho (8) días hábiles siguientes ala radicación en la Subdirección Financiera de la certificación decumplimiento a satisfacción del objeto y obligaciones, expedida por elsupervisor del contrato, acompañada de los respectivos recibos de pagopor concepto de aportes al Sistema de Seguridad Social Integral en Saludy Pensión, aportes parafiscales: Sena, ICBF y Cajas de Compensación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
    <n v="11"/>
    <s v="Mes(es)"/>
    <s v="contados a partir de la suscripción del acta de inicio, previaaprobación de las garantías y expedición del registro presupuestal."/>
    <n v="830083523"/>
    <s v="INFORMATICA DOCUMENTAL SAS"/>
    <d v="2022-07-26T00:00:00"/>
    <d v="2022-08-02T00:00:00"/>
    <s v="Pendiente acta de inicio"/>
    <s v="Pendiente Acta de Inicio"/>
  </r>
  <r>
    <n v="2022"/>
    <n v="220438"/>
    <s v="SDH-CD-0090-2022"/>
    <s v="https://community.secop.gov.co/Public/Tendering/OpportunityDetail/Index?noticeUID=CO1.NTC.3070280&amp;isFromPublicArea=True&amp;isModal=true&amp;asPopupView=true"/>
    <x v="2"/>
    <s v="Otros Servicios"/>
    <s v="Of_Riesgos"/>
    <n v="50001005"/>
    <s v="OF. ANALISIS Y CONTROL RIESGO"/>
    <s v=" Prestar servicios de soporte, mantenimiento y actualización del software especializado en gestión de Riesgos de Mercado TRADE, fundamentado en la metodología VAR."/>
    <s v="No aplica"/>
    <s v="No aplica"/>
    <s v="No aplica"/>
    <n v="9415000"/>
    <s v=",incluido el Impuesto al Valor Agregado -IVA-, cuando a ello hubierelugar y demás impuestos, tasas, contribuciones de carácter nacional y/odistrital legales, costos directos e indirectos"/>
    <s v="La Secretaría Distrital de Hacienda efectuará los pagos sobre el valortotal del contrato así:Mensualidades vencidas, previa presentación del informe de la(s)visita(s) realizada(s) en el periodo, el cual debe contar con la aprobación del superviso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RL y aportes parafiscales: Sena, ICBF y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
    <n v="9"/>
    <s v="Mes(es)"/>
    <s v="Contados a partir de la suscripción del acta de inicio, previaaprobación de la garantía única y expedición del registro presupuestal."/>
    <n v="830067907"/>
    <s v="ALFCOM S A"/>
    <d v="2022-07-26T00:00:00"/>
    <d v="2022-07-29T00:00:00"/>
    <d v="2022-08-03T00:00:00"/>
    <d v="2023-04-30T00:00:00"/>
  </r>
  <r>
    <n v="2022"/>
    <n v="220439"/>
    <s v="SDH-RE-0002-2022"/>
    <s v="https://community.secop.gov.co/Public/Tendering/OpportunityDetail/Index?noticeUID=CO1.NTC.2898101&amp;isFromPublicArea=True&amp;isModal=true&amp;asPopupView=true"/>
    <x v="0"/>
    <s v="Otros Servicios"/>
    <s v="Dir_Tesorería_02"/>
    <n v="50001035"/>
    <s v="DESPACHO TESORERO DISTRITAL"/>
    <s v=" Prestar los servicios de bancarización, dispersión de transferencias monetarias y giros, incluyendo los servicios que ello implica, a favor de la población beneficiaria de la estrategia integral Ingreso Mínimo Garantizado (IMG), de acuerdo con la dinámica propia de los programas."/>
    <s v="No aplica"/>
    <s v="No aplica"/>
    <s v="No aplica"/>
    <n v="635799304"/>
    <s v=",incluido el Impuesto al Valor Agregado -IVA-, cuando a ello hubierelugar y demás impuestos, tasas, contribuciones de carácter nacional y/odistrital legales, costos directos e indirectos"/>
    <s v="El pago se efectuará con una periodicidad mensual, previa radicación dela factura o documento equivalente por parte de EL OPERADOR ante lossupervisores designados al interior de la SDH por la Tesorero(a)Distrital, y del informe mensual de ejecución previamente acordado porlas partes dentro del Anexo Técnico Operativo.Anexo a la factura o documento equivalente, EL OPERADOR deberá allegarlos siguientes documentos que, constituyen un requisito para lavalidación de la cuenta de cobro:a) Certificación en la cual conste que el operador no ha realizadocobros a los beneficiarios de las transferencias a dispersar, comisioneso tarifas por el retiro o disposición de los recursos transferidos conocasión al presente Convenio, ni ha descontado sumas tendientes acumplir obligaciones con EL OPERADOR o cualquier otra suma con otrasentidades o servicios que disminuya el valor de la transferenciaefectuada.Esto, sin perjuicio de los cobros que EL OPERADOR realice a losbeneficiarios en el evento en el que haya suscrito un acuerdo de voluntades adicional y diferente a las dispersiones de transferencias monetarias de IMG (como cuota de manejo, créditos o prestamos,seguros de vida, créditos de libranza, entre otros productos); loscuales, en todo caso, no pueden cobrarse a través de un descuento delvalor de las transferencias monetarias. En todo caso EL OPERADOR nopodrá descontar ningún valor de los recursos provenientes de IMG, antesde realizar el abono; en consecuencia, EL OPERADOR deberá transferir latotalidad del monto de la transferencia al beneficiario y una vez estosrecursos reposen en el respectivo depósito, el beneficiario podrádisponer de estos recursos a partir de sus necesidades, toda vez queestos hacen parte de su patrimonio.b) Los informes relacionados en los literales m, n y o de la cláusulaséptima del presente convenio.Parágrafo primero. En todo caso, para la aprobación de la factura odocumento equivalente se deberá seguir el procedimiento que se detalleen el Anexo Técnico Operativo.Para la aprobación de la factura o documento equivalente (cuenta decobro) se deberá seguir el procedimiento que se detalle en el AnexoTécnico Operativo.La SHD retendrá del valor de la remuneración, los impuestos y demáscostos directos o indirectos a que haya lugar (Estampilla UniversidadDistrital (1.10%), estampilla Pro cultura (0.50%), estampilla Pro AdultoMayor (2%) y Retención por concepto del Impuesto de Industria yComercio, el cual se aplicará dependiendo las característicastributarias del Operador)."/>
    <n v="12"/>
    <s v="Mes(es)"/>
    <s v="El término de ejecución del presente Convenio será de un (1) año,Contado a partirde la suscripción del acta de inicio previa validaciónde los siguientes requisitos de ejecución: i) garantía única decumplimiento por parte de la Subdirección de Asuntos Contractuales de laSDH, así como de ii) la existencia del respectivo Certificado deRegistro Presupuestal que ampare el presente convenio.Parágrafo primero. El término de ejecución es prorrogable por acuerdoentre las partes, según las necesidades de Secretaría Distrital deHacienda – SDH – Dirección Distrital de Tesorería - DDT y de acuerdo conla vigencia de la estrategia integral de Ingreso Mínimo Garantizado –IMG, creada mediante el Acuerdo Distrital 761 de 2020.Parágrafo segundo. En el evento en el que se haga necesario adelantaruna prórroga y/o adición y/o modificación o todas las anteriores, sedebe verificar que se cuenta con la debida justificación suscrita por lasupervisión del convenio, y con el respectivo Certificado deDisponibilidad presupuestal, según sea el caso."/>
    <n v="901077411"/>
    <s v="PAGOS GDE SA"/>
    <d v="2022-07-26T00:00:00"/>
    <s v="Pendiente Legalización"/>
    <s v="Pendiente Legalización"/>
    <s v="Pendiente Legalización"/>
  </r>
  <r>
    <n v="2022"/>
    <n v="220440"/>
    <s v="SDH-SMINC-0038-2022"/>
    <s v="https://community.secop.gov.co/Public/Tendering/OpportunityDetail/Index?noticeUID=CO1.NTC.2998607&amp;isFromPublicArea=True&amp;isModal=true&amp;asPopupView=true"/>
    <x v="3"/>
    <s v="Otros Servicios"/>
    <s v="Dir_Gestión_Cor_01"/>
    <n v="50001067"/>
    <s v="SUBD. ADMINISTRATIVA Y FINANCIERA"/>
    <s v="Prestar el servicio de rastreo satelital y monitoreo para los vehículos de propiedad de la Secretaria Distrital de Hacienda"/>
    <s v="No aplica"/>
    <s v="No aplica"/>
    <s v="No aplica"/>
    <n v="4166400"/>
    <s v=",incluido el Impuesto al Valor Agregado -IVA-, cuando a ello hubierelugar y demás impuestos, tasas, contribuciones de carácter nacional y/odistrital legales, costos directos e indirectos"/>
    <s v="El servicio de seguimiento satelital se cancelará en un solo pago, unavez firmada el Acta de Inicio y realizada la instalación de losdispositivos en cada uno de los vehículos y su respectiva activación, aligual que la verificación por parte del Supervisor del contrato, delfuncionamiento de la plataforma ofertada.De acuerdo con lo anterior, el contratista debe tener en cuenta almomento de facturar, las siguientes estampillas: ESTAMPILLAS: a) El 1.1%por concepto de la estampilla Universidad Distrital Francisco José deCaldas 50 años, de conformidad con lo dispuesto en el Acuerdo 696 de2017, b) El 0.5% del valor del contrato por concepto de la estampillaPro Cultura, de conformidad con el Acuerdo 187 de 2005 reglamentado porel Decreto 479 de 2005 y c) El 2% del valor del contrato por concepto dela estampilla Pro Persona Mayor, de conformidad con los Acuerdos 188 de2005, el Decreto 479 de 2005 y el Acuerdo 669 de 2017. Adicionalmente seaplicarán los descuentos y demás impuestos contemplados en la ley. Elpago se efectuara dentro de los ocho (8) días hábiles siguientes a laradicación en la Subdirección Administrativa y Financiera de lossiguientes documentos: a) Certificación de cumplimiento a satisfaccióndel objeto y obligaciones, expedida por el supervisor del respectivocontrato, b) Certificación de pago por concepto de aportes al Sistema deSeguridad Social Integral en Salud, Pensión, ARL, aportes parafiscales:Sena, ICBF y Cajas de Compensación Familiar, cuando corresponda, c)Certificación del banco donde conste que el contratista tiene cuenta deahorros o corriente a la cual se le va a consignar. Si las facturas ocuenta de cobro, cuando haya lugar, no han sido correctamente elaboradaso no se acompañen de los documentos requeridos para el pago, el términopara éste solamente empezará a contarse desde la fecha en que sepresenten en debida forma o se haya aportado el último de losdocumentos. Las demoras que se presenten por estos conceptos seránresponsabilidad del CONTRATISTA y no tendrá por ello derecho al pago deintereses o compensación de ninguna naturaleza. El pago se efectuará através del sistema SAP en la cuenta de ahorros o corriente de la entidadfinanciera que indique el contratista, de la cual sea titular éste. Sinperjuicio de lo anterior, queda entendido que la forma de pago supone laprestación real y efectiva de la contraprestación pactada."/>
    <n v="1"/>
    <s v="Año(s)"/>
    <s v="Contados a partir de la suscripción del acta de inicio u orden deejecución, previa aprobación de la(s) garantía(s) y expedición delregistro presupuestal."/>
    <n v="901035950"/>
    <s v="NEFOX SAS"/>
    <d v="2022-07-28T00:00:00"/>
    <d v="2022-08-02T00:00:00"/>
    <d v="2022-08-05T00:00:00"/>
    <d v="2023-08-05T00:00:00"/>
  </r>
  <r>
    <n v="2022"/>
    <n v="220441"/>
    <s v="SDH-CD-0086-2022"/>
    <s v="https://community.secop.gov.co/Public/Tendering/OpportunityDetail/Index?noticeUID=CO1.NTC.3075291&amp;isFromPublicArea=True&amp;isModal=true&amp;asPopupView=true"/>
    <x v="7"/>
    <s v="Servicios Profesionales"/>
    <s v="Dir_Gestión_Cor_04"/>
    <n v="50001077"/>
    <s v="FONDO CUENTA CONCEJO DE BOGOTA, D.C."/>
    <s v=" Prestar los servicios profesionales en el proceso de seguimiento a las actividades e Indicadores del plan de acción a cargo del Proceso de Gestión Financiera del Concejo de Bogotá D.C."/>
    <s v="No aplica"/>
    <s v="No aplica"/>
    <s v="No aplica"/>
    <n v="27105000"/>
    <s v=",incluido el Impuesto al Valor Agregado -IVA-, cuando a ello hubierelugar y demás impuestos, tasas, contribuciones de carácter nacional y/odistrital legales, costos directos e indirectos"/>
    <s v="El pago de honorarios se efectuará así: a.) El primer pago vencido secancelará en proporción a los días ejecutados en el mes en que se iniciela ejecución del contrato, b.) mensualidades vencidas por valor de$5.421.000 (Cinco millones cuatrocientos veintiún mil pesos monedacorriente), previa presentación del informe de actividades, delrespectivo periodo, aprobado por el supervisor, c.) En el último pago secancelará el saldo del presente contrato previa presentación del informefinal aprobado por el supervisor del contrato, según corresponda.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
    <n v="5"/>
    <s v="Mes(es)"/>
    <s v="Plazo Contado a partirde la suscripción del acta de inicio"/>
    <n v="80751229"/>
    <s v="DOGER HERNAN DAZA MORENO"/>
    <d v="2022-07-28T00:00:00"/>
    <d v="2022-07-29T00:00:00"/>
    <d v="2022-08-05T00:00:00"/>
    <d v="2023-01-02T00:00:00"/>
  </r>
  <r>
    <n v="2022"/>
    <n v="220442"/>
    <s v="SDH-RE-0002-2022"/>
    <s v="https://community.secop.gov.co/Public/Tendering/OpportunityDetail/Index?noticeUID=CO1.NTC.2898101&amp;isFromPublicArea=True&amp;isModal=true&amp;asPopupView=true"/>
    <x v="0"/>
    <s v="Otros Servicios"/>
    <s v="Dir_Tesorería_02"/>
    <n v="50001035"/>
    <s v="DESPACHO TESORERO DISTRITAL"/>
    <s v=" Prestar los servicios de bancarización, dispersión de transferencias monetarias y giros, incluyendo los servicios que ello implica “Los servicios que ello implica” hace referencia a las actividades necesarias para el cumplimiento de las obligaciones estipuladas en el convenio y el anexo técnico, en aras de garantizar la cabal satisfacción del objeto contratado, sin que ello conlleve a la asunción de obligaciones adicionales a las estipuladas en el convenio por parte del operador, a favor de la población beneficiaria de la estrategia integral Ingreso Mínimo Garantizado (IMG), de acuerdo con la dinámica propia de los programas. "/>
    <s v="No aplica"/>
    <s v="No aplica"/>
    <s v="No aplica"/>
    <n v="4249948981"/>
    <s v="Parágrafo primero. No obstante, el valor final del Convenio será elresultante de multiplicar el número de transferencias monetarias(dispersiones y giros) y bancarizaciones efectivamente realizadas, porlas tarifas señaladas en la propuesta económica presentada por elOperador.Parágrafo Segundo. El valor del presente convenio podrá ser adicionadohasta en un 50%."/>
    <s v="El pago se efectuará con una periodicidad mensual, previa radicación dela factura o documento equivalente por parte de EL OPERADOR ante lossupervisores designados al interior de la SDH por la Tesorero(a)Distrital, y del informe mensual de ejecución previamente acordado porlas partes dentro del Anexo Técnico Operativo.Anexo a la factura o documento equivalente, EL OPERADOR deberá allegarlos siguientes documentos que, constituyen un requisito para lavalidación de la cuenta de cobro:a) Certificación en la cual conste que el operador no ha realizadocobros a los beneficiarios de las transferencias a dispersar, comisioneso tarifas por el retiro o disposición de los recursos transferidos conocasión al presente Convenio, ni ha descontado sumas tendientes acumplir obligaciones con EL OPERADOR o cualquier otra suma con otrasentidades o servicios que disminuya el valor de la transferenciaefectuada.Esto, sin perjuicio de los cobros que EL OPERADOR realice a losbeneficiarios en el evento en el que haya suscrito un acuerdo de voluntades adicional y diferente a las dispersiones de transferencias monetarias de IMG (como cuota de manejo, créditos o prestamos,seguros de vida, créditos de libranza, entre otros productos); loscuales, en todo caso, no pueden cobrarse a través de un descuento delvalor de las transferencias monetarias. En todo caso EL OPERADOR nopodrá descontar ningún valor de los recursos provenientes de IMG, antesde realizar el abono; en consecuencia, EL OPERADOR deberá transferir latotalidad del monto de la transferencia al beneficiario y una vez estosrecursos reposen en el respectivo depósito, el beneficiario podrádisponer de estos recursos a partir de sus necesidades, toda vez queestos hacen parte de su patrimonio.b) Los informes relacionados en los literales m, n y o de la cláusulaséptima del presente convenio.Parágrafo primero. En todo caso, para la aprobación de la factura odocumento equivalente se deberá seguir el procedimiento que se detalleen el Anexo Técnico Operativo.Para la aprobación de la factura o documento equivalente (cuenta decobro) se deberá seguir el procedimiento que se detalle en el AnexoTécnico Operativo.La SHD retendrá del valor de la remuneración, los impuestos y demáscostos directos o indirectos a que haya lugar (Estampilla UniversidadDistrital (1.10%), estampilla Pro cultura (0.50%), estampilla Pro AdultoMayor (2%) y Retención por concepto del Impuesto de Industria yComercio, el cual se aplicará dependiendo las característicastributarias del Operador)."/>
    <n v="12"/>
    <s v="Mes(es)"/>
    <s v="El término de ejecución del presente Convenio será de un (1) año,Contado a partirde la suscripción del acta de inicio previa validaciónde los siguientes requisitos de ejecución: i) garantía única decumplimiento por parte de la Subdirección de Asuntos Contractuales de laSDH, así como de ii) la existencia del respectivo Certificado deRegistro Presupuestal que ampare el presente convenio.Parágrafo primero. El término de ejecución es prorrogable por acuerdoentre las partes, según las necesidades de Secretaría Distrital deHacienda – SDH – Dirección Distrital de Tesorería - DDT y de acuerdo conla vigencia de la estrategia integral de Ingreso Mínimo Garantizado –IMG, creada mediante el Acuerdo Distrital 761 de 2020.Parágrafo segundo. En el evento en el que se haga necesario adelantaruna prórroga y/o adición y/o modificación o todas las anteriores, sedebe verificar que se cuenta con la debida justificación suscrita por lasupervisión del convenio, y con el respectivo Certificado deDisponibilidad presupuestal, según sea el caso."/>
    <n v="890903938"/>
    <s v="BANCOLOMBIA SA"/>
    <d v="2022-07-27T00:00:00"/>
    <d v="2022-08-01T00:00:00"/>
    <d v="2022-08-02T00:00:00"/>
    <d v="2023-08-02T00:00:00"/>
  </r>
  <r>
    <n v="2022"/>
    <n v="220443"/>
    <s v="SDH-SMINC-0041-2022"/>
    <s v="https://community.secop.gov.co/Public/Tendering/OpportunityDetail/Index?noticeUID=CO1.NTC.3022060&amp;isFromPublicArea=True&amp;isModal=true&amp;asPopupView=true"/>
    <x v="8"/>
    <s v="Prestación de Servicios"/>
    <s v="Dir_Impuestos"/>
    <n v="50001023"/>
    <s v="SUBD. DETERMINACION"/>
    <s v="Proveer los servicios de transporte, adecuación de instalaciones yatención a miembros de grupos de rentas y/o aliados estratégicos, en lasactividades de transferencia de conocimiento normativo e identificaciónde productos legales sujetos al impuesto al consumo, así como losprocesos y procedimientos operativos."/>
    <s v="No aplica"/>
    <s v="No aplica"/>
    <s v="No aplica"/>
    <n v="78060000"/>
    <s v=",incluido el Impuesto al Valor Agregado -IVA-, cuando a ello hubierelugar y demás impuestos, tasas, contribuciones de carácter nacional y/odistrital legales, costos directos e indirectos"/>
    <s v="Los pagos se efectuarán por mensualidades vencidas por el valor de losservicios prestados y recibidos a satisfacción por el supervisor delcontrato, durante el respectivo periodo de ejecución (de acuerdo con losvalores unitarios ofertados por el contratista), previa presentación delinforme de avance, el cual debe venir acompañado de los documentossoporte.No obstante, todo pago, incluido el valor final a pagar, será el queresulte del servicio contratado que realmente se preste.De acuerdo con lo anterior, el contratista debe tener en cuenta almomento de facturar, las siguientes estampillas: ESTAMPILLAS: a) El 1.1%por concepto de la estampilla Universidad Distrital Francisco José deCaldas 50 años, de conformidad con lo dispuesto en el Acuerdo 696 de2017, b) El 0.5% del valor del contrato por concepto de la estampillaPro Cultura, de conformidad con el Acuerdo 187 de 2005 reglamentado porel Decreto 479 de 2005 y c) El 2% del valor del contrato por concepto dela estampilla Pro Persona Mayor, de conformidad con los Acuerdos 188 de2005, el Decreto 479 de 2005 y el Acuerdo 669 de 2017. Adicionalmente seaplicarán los descuentos y demás impuestos contemplados en la ley.Los pagos se efectuarán por parte de la Secretaría Distrital de Haciendadentro de los ocho (8) días hábiles siguientes a la radicación de la(s)factura(s) en la Subdirección Administrativa y Financiera acompañada dela certificación de cumplimiento a satisfacción del objeto yobligaciones, expedida por el supervisor del contrato, acompañada de losrespectivos recibos de pago por concepto de aportes al Sistema deSeguridad Social Integral en Salud y Pensión, aportes parafiscales:Sena, ICBF y 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y corresponde a la prestación real y efectiva dela contraprestación pactada."/>
    <n v="6"/>
    <s v="Mes(es)"/>
    <s v="contados a partir de la suscripción del acta de inicio previa expedicióndel registro presupuestal y aprobación de la(s) garantía(s) queampara(n) el contrato."/>
    <n v="830075961"/>
    <s v="ASOCIACION COLOMBIANA DE EMPRESARIOS PRO DUCTIVOS DE LA CIUDAD DE BOGOTA ACEP CB"/>
    <d v="2022-07-28T00:00:00"/>
    <d v="2022-08-04T00:00:00"/>
    <d v="2022-08-08T00:00:00"/>
    <d v="2022-02-08T00:00:00"/>
  </r>
  <r>
    <n v="2022"/>
    <n v="220446"/>
    <s v="SDH-SAAM-0008-2022 / OC 94033"/>
    <s v="https://colombiacompra.gov.co/tienda-virtual-del-estado-colombiano/ordenes-compra/94033"/>
    <x v="9"/>
    <s v="Otro Tipo De Contrato De Seguros"/>
    <s v="Dir_Gestión_Cor_04"/>
    <n v="50001077"/>
    <s v="FONDO CUENTA CONCEJO DE BOGOTA, D.C."/>
    <s v="Contratar el seguro obligatorio de accidentes de tránsito (SOAT) para los vehículos del Concejo de Bogotá"/>
    <s v="No aplica"/>
    <s v="No aplica"/>
    <s v="No aplica"/>
    <n v="5927215"/>
    <s v=",incluido el Impuesto al Valor Agregado -IVA-, cuando a ello hubierelugar y demás impuestos, tasas, contribuciones de carácter nacional y/odistrital legales, costos directos e indirectos"/>
    <s v="Se dará cumplimiento a la cláusula 9 Facturación y pago Acuerdo Marco dePrecios CCE-284-IAD-2020.Los pagos se efectuarán dentro de los ocho (8) días hábiles siguientes ala radicación en la Subdirección Administrativa y Financiera de lacertificación de cumplimiento a satisfacción del objeto y obligaciones,expedida por el supervisor o interventor del contrato, acompañada de losrespectivos recibos de pago por concepto de aportes al Sistema deSeguridad Social Integral en Salud y Pensión, aportes parafiscales:Sena, ICBF y Cajas de Compensación 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
    <n v="12"/>
    <s v="Mes(es)"/>
    <s v="El plazo de ejecución del contrato será el de la vigencia técnica de lapóliza de seguros objeto de la presente contratación."/>
    <n v="860037013"/>
    <s v="COMPAÑIA MUNDIAL DE SEGUROS SA"/>
    <d v="2022-07-29T00:00:00"/>
    <d v="2022-08-01T00:00:00"/>
    <d v="2022-08-01T00:00:00"/>
    <d v="2023-08-01T00:00:00"/>
  </r>
  <r>
    <n v="2022"/>
    <n v="220447"/>
    <s v="OC 94057"/>
    <s v="https://colombiacompra.gov.co/tienda-virtual-del-estado-colombiano/ordenes-compra/94057"/>
    <x v="9"/>
    <s v="Arrendamiento De Bienes Inmuebles"/>
    <s v="Dir_Informática_01"/>
    <n v="50001065"/>
    <s v="SUBD. SERVICIOS TIC"/>
    <s v=" Proveer el outsourcing integral para los servicios de gestión de impresión para la Secretaría Distrital de Hacienda."/>
    <s v="No aplica"/>
    <s v="No aplica"/>
    <s v="No aplica"/>
    <n v="191732088"/>
    <s v=",incluido el Impuesto al Valor Agregado -IVA-, cuando a ello hubierelugar y demás impuestos, tasas, contribuciones de carácter nacional y/odistrital legales, costos directos e indirectos"/>
    <s v="La Secretaría Distrital de Hacienda realizará los pagos de conformidadcon el capítulo IV Facturación y pago de la Guía para contratar lacompra y/o alquiler de equipos tecnológicos y periféricos a través delAcuerdo Marco CCE-280-AMP-2021 para Compra o alquiler de EquiposTecnológicos y Periféricos III contenida en la Tienda Virtual del EstadoColombian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aportes parafiscales: Sena, ICBF y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
    <n v="8"/>
    <s v="Mes(es)"/>
    <s v="Siguientes a la colocación de la Orden de Compra, no obstante, elproveedor debe cumplir con las condiciones establecidas en el AnexoTécnico: Acuerdo Marco de Precios CCE-280-AMP-2021 para Compra oalquiler de Equipos Tecnológicos y Periféricos III. Anexo 4 – AnexoTécnico Fichas Técnicas y Especificaciones Categoría servicio oalquiler."/>
    <n v="830001338"/>
    <s v="SUMIMAS S A S"/>
    <d v="2022-07-29T00:00:00"/>
    <d v="2022-08-02T00:00:00"/>
    <d v="2022-08-02T00:00:00"/>
    <d v="2023-04-02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ED00FA6-B38C-429A-92FA-4AC679A757E6}" name="TablaDinámica1" cacheId="34"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14" firstHeaderRow="1" firstDataRow="1" firstDataCol="1"/>
  <pivotFields count="25">
    <pivotField showAll="0"/>
    <pivotField dataField="1" showAll="0"/>
    <pivotField showAll="0"/>
    <pivotField showAll="0"/>
    <pivotField axis="axisRow" showAll="0">
      <items count="11">
        <item x="2"/>
        <item x="8"/>
        <item x="3"/>
        <item x="4"/>
        <item x="0"/>
        <item x="9"/>
        <item x="6"/>
        <item x="1"/>
        <item x="5"/>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s>
  <rowFields count="1">
    <field x="4"/>
  </rowFields>
  <rowItems count="11">
    <i>
      <x/>
    </i>
    <i>
      <x v="1"/>
    </i>
    <i>
      <x v="2"/>
    </i>
    <i>
      <x v="3"/>
    </i>
    <i>
      <x v="4"/>
    </i>
    <i>
      <x v="5"/>
    </i>
    <i>
      <x v="6"/>
    </i>
    <i>
      <x v="7"/>
    </i>
    <i>
      <x v="8"/>
    </i>
    <i>
      <x v="9"/>
    </i>
    <i t="grand">
      <x/>
    </i>
  </rowItems>
  <colItems count="1">
    <i/>
  </colItems>
  <dataFields count="1">
    <dataField name="Cuenta de No. CONTRATO" fld="1" subtotal="count"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2971701&amp;isFromPublicArea=True&amp;isModal=true&amp;asPopupView=true" TargetMode="External"/><Relationship Id="rId13" Type="http://schemas.openxmlformats.org/officeDocument/2006/relationships/hyperlink" Target="https://community.secop.gov.co/Public/Tendering/OpportunityDetail/Index?noticeUID=CO1.NTC.3025807&amp;isFromPublicArea=True&amp;isModal=true&amp;asPopupView=true" TargetMode="External"/><Relationship Id="rId18" Type="http://schemas.openxmlformats.org/officeDocument/2006/relationships/hyperlink" Target="https://community.secop.gov.co/Public/Tendering/OpportunityDetail/Index?noticeUID=CO1.NTC.2979909&amp;isFromPublicArea=True&amp;isModal=true&amp;asPopupView=true" TargetMode="External"/><Relationship Id="rId26" Type="http://schemas.openxmlformats.org/officeDocument/2006/relationships/hyperlink" Target="https://community.secop.gov.co/Public/Tendering/OpportunityDetail/Index?noticeUID=CO1.NTC.3070280&amp;isFromPublicArea=True&amp;isModal=true&amp;asPopupView=true" TargetMode="External"/><Relationship Id="rId3" Type="http://schemas.openxmlformats.org/officeDocument/2006/relationships/hyperlink" Target="https://community.secop.gov.co/Public/Tendering/OpportunityDetail/Index?noticeUID=CO1.NTC.2972907&amp;isFromPublicArea=True&amp;isModal=true&amp;asPopupView=true" TargetMode="External"/><Relationship Id="rId21" Type="http://schemas.openxmlformats.org/officeDocument/2006/relationships/hyperlink" Target="https://community.secop.gov.co/Public/Tendering/OpportunityDetail/Index?noticeUID=CO1.NTC.2991267&amp;isFromPublicArea=True&amp;isModal=true&amp;asPopupView=true" TargetMode="External"/><Relationship Id="rId7" Type="http://schemas.openxmlformats.org/officeDocument/2006/relationships/hyperlink" Target="https://community.secop.gov.co/Public/Tendering/OpportunityDetail/Index?noticeUID=CO1.NTC.2988998&amp;isFromPublicArea=True&amp;isModal=true&amp;asPopupView=true" TargetMode="External"/><Relationship Id="rId12" Type="http://schemas.openxmlformats.org/officeDocument/2006/relationships/hyperlink" Target="https://community.secop.gov.co/Public/Tendering/OpportunityDetail/Index?noticeUID=CO1.NTC.2990529&amp;isFromPublicArea=True&amp;isModal=true&amp;asPopupView=true" TargetMode="External"/><Relationship Id="rId17" Type="http://schemas.openxmlformats.org/officeDocument/2006/relationships/hyperlink" Target="https://community.secop.gov.co/Public/Tendering/OpportunityDetail/Index?noticeUID=CO1.NTC.2989207&amp;isFromPublicArea=True&amp;isModal=true&amp;asPopupView=true" TargetMode="External"/><Relationship Id="rId25" Type="http://schemas.openxmlformats.org/officeDocument/2006/relationships/hyperlink" Target="https://community.secop.gov.co/Public/Tendering/OpportunityDetail/Index?noticeUID=CO1.NTC.3060836&amp;isFromPublicArea=True&amp;isModal=true&amp;asPopupView=true" TargetMode="External"/><Relationship Id="rId2" Type="http://schemas.openxmlformats.org/officeDocument/2006/relationships/hyperlink" Target="https://community.secop.gov.co/Public/Tendering/OpportunityDetail/Index?noticeUID=CO1.NTC.2972907&amp;isFromPublicArea=True&amp;isModal=true&amp;asPopupView=true" TargetMode="External"/><Relationship Id="rId16" Type="http://schemas.openxmlformats.org/officeDocument/2006/relationships/hyperlink" Target="https://community.secop.gov.co/Public/Tendering/OpportunityDetail/Index?noticeUID=CO1.NTC.2982704&amp;isFromPublicArea=True&amp;isModal=true&amp;asPopupView=true" TargetMode="External"/><Relationship Id="rId20" Type="http://schemas.openxmlformats.org/officeDocument/2006/relationships/hyperlink" Target="https://community.secop.gov.co/Public/Tendering/OpportunityDetail/Index?noticeUID=CO1.NTC.3001467&amp;isFromPublicArea=True&amp;isModal=true&amp;asPopupView=true" TargetMode="External"/><Relationship Id="rId29" Type="http://schemas.openxmlformats.org/officeDocument/2006/relationships/hyperlink" Target="https://community.secop.gov.co/Public/Tendering/OpportunityDetail/Index?noticeUID=CO1.NTC.2998607&amp;isFromPublicArea=True&amp;isModal=true&amp;asPopupView=true" TargetMode="External"/><Relationship Id="rId1" Type="http://schemas.openxmlformats.org/officeDocument/2006/relationships/hyperlink" Target="https://community.secop.gov.co/Public/Tendering/OpportunityDetail/Index?noticeUID=CO1.NTC.2898101&amp;isFromPublicArea=True&amp;isModal=true&amp;asPopupView=true" TargetMode="External"/><Relationship Id="rId6" Type="http://schemas.openxmlformats.org/officeDocument/2006/relationships/hyperlink" Target="https://community.secop.gov.co/Public/Tendering/OpportunityDetail/Index?noticeUID=CO1.NTC.2991264&amp;isFromPublicArea=True&amp;isModal=true&amp;asPopupView=true" TargetMode="External"/><Relationship Id="rId11" Type="http://schemas.openxmlformats.org/officeDocument/2006/relationships/hyperlink" Target="https://community.secop.gov.co/Public/Tendering/OpportunityDetail/Index?noticeUID=CO1.NTC.3024375&amp;isFromPublicArea=True&amp;isModal=true&amp;asPopupView=true" TargetMode="External"/><Relationship Id="rId24" Type="http://schemas.openxmlformats.org/officeDocument/2006/relationships/hyperlink" Target="https://community.secop.gov.co/Public/Tendering/OpportunityDetail/Index?noticeUID=CO1.NTC.3066793&amp;isFromPublicArea=True&amp;isModal=true&amp;asPopupView=true" TargetMode="External"/><Relationship Id="rId32" Type="http://schemas.openxmlformats.org/officeDocument/2006/relationships/drawing" Target="../drawings/drawing1.xml"/><Relationship Id="rId5" Type="http://schemas.openxmlformats.org/officeDocument/2006/relationships/hyperlink" Target="https://community.secop.gov.co/Public/Tendering/OpportunityDetail/Index?noticeUID=CO1.NTC.2976541&amp;isFromPublicArea=True&amp;isModal=true&amp;asPopupView=true" TargetMode="External"/><Relationship Id="rId15" Type="http://schemas.openxmlformats.org/officeDocument/2006/relationships/hyperlink" Target="https://community.secop.gov.co/Public/Tendering/OpportunityDetail/Index?noticeUID=CO1.NTC.3033045&amp;isFromPublicArea=True&amp;isModal=true&amp;asPopupView=true" TargetMode="External"/><Relationship Id="rId23" Type="http://schemas.openxmlformats.org/officeDocument/2006/relationships/hyperlink" Target="https://community.secop.gov.co/Public/Tendering/OpportunityDetail/Index?noticeUID=CO1.NTC.3060048&amp;isFromPublicArea=True&amp;isModal=true&amp;asPopupView=true" TargetMode="External"/><Relationship Id="rId28" Type="http://schemas.openxmlformats.org/officeDocument/2006/relationships/hyperlink" Target="https://community.secop.gov.co/Public/Tendering/OpportunityDetail/Index?noticeUID=CO1.NTC.3075291&amp;isFromPublicArea=True&amp;isModal=true&amp;asPopupView=true" TargetMode="External"/><Relationship Id="rId10" Type="http://schemas.openxmlformats.org/officeDocument/2006/relationships/hyperlink" Target="https://community.secop.gov.co/Public/Tendering/OpportunityDetail/Index?noticeUID=CO1.NTC.2961017&amp;isFromPublicArea=True&amp;isModal=true&amp;asPopupView=true" TargetMode="External"/><Relationship Id="rId19" Type="http://schemas.openxmlformats.org/officeDocument/2006/relationships/hyperlink" Target="https://community.secop.gov.co/Public/Tendering/OpportunityDetail/Index?noticeUID=CO1.NTC.3042210&amp;isFromPublicArea=True&amp;isModal=true&amp;asPopupView=true" TargetMode="External"/><Relationship Id="rId31" Type="http://schemas.openxmlformats.org/officeDocument/2006/relationships/printerSettings" Target="../printerSettings/printerSettings1.bin"/><Relationship Id="rId4" Type="http://schemas.openxmlformats.org/officeDocument/2006/relationships/hyperlink" Target="https://community.secop.gov.co/Public/Tendering/OpportunityDetail/Index?noticeUID=CO1.NTC.2997830&amp;isFromPublicArea=True&amp;isModal=true&amp;asPopupView=true" TargetMode="External"/><Relationship Id="rId9" Type="http://schemas.openxmlformats.org/officeDocument/2006/relationships/hyperlink" Target="https://community.secop.gov.co/Public/Tendering/OpportunityDetail/Index?noticeUID=CO1.NTC.3017181&amp;isFromPublicArea=True&amp;isModal=true&amp;asPopupView=true" TargetMode="External"/><Relationship Id="rId14" Type="http://schemas.openxmlformats.org/officeDocument/2006/relationships/hyperlink" Target="https://community.secop.gov.co/Public/Tendering/OpportunityDetail/Index?noticeUID=CO1.NTC.2983063&amp;isFromPublicArea=True&amp;isModal=true&amp;asPopupView=true" TargetMode="External"/><Relationship Id="rId22" Type="http://schemas.openxmlformats.org/officeDocument/2006/relationships/hyperlink" Target="https://community.secop.gov.co/Public/Tendering/OpportunityDetail/Index?noticeUID=CO1.NTC.3065217&amp;isFromPublicArea=True&amp;isModal=true&amp;asPopupView=true" TargetMode="External"/><Relationship Id="rId27" Type="http://schemas.openxmlformats.org/officeDocument/2006/relationships/hyperlink" Target="https://community.secop.gov.co/Public/Tendering/OpportunityDetail/Index?noticeUID=CO1.NTC.2898101&amp;isFromPublicArea=True&amp;isModal=true&amp;asPopupView=true" TargetMode="External"/><Relationship Id="rId30" Type="http://schemas.openxmlformats.org/officeDocument/2006/relationships/hyperlink" Target="https://community.secop.gov.co/Public/Tendering/OpportunityDetail/Index?noticeUID=CO1.NTC.3022060&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71236-25EB-477F-B991-29882891AAA8}">
  <dimension ref="A3:B14"/>
  <sheetViews>
    <sheetView workbookViewId="0">
      <selection activeCell="A10" sqref="A10"/>
    </sheetView>
  </sheetViews>
  <sheetFormatPr baseColWidth="10" defaultRowHeight="15" x14ac:dyDescent="0.25"/>
  <cols>
    <col min="1" max="1" width="57.42578125" bestFit="1" customWidth="1"/>
    <col min="2" max="2" width="24.140625" bestFit="1" customWidth="1"/>
  </cols>
  <sheetData>
    <row r="3" spans="1:2" x14ac:dyDescent="0.25">
      <c r="A3" s="20" t="s">
        <v>103</v>
      </c>
      <c r="B3" t="s">
        <v>105</v>
      </c>
    </row>
    <row r="4" spans="1:2" x14ac:dyDescent="0.25">
      <c r="A4" s="21" t="s">
        <v>95</v>
      </c>
      <c r="B4" s="22">
        <v>5</v>
      </c>
    </row>
    <row r="5" spans="1:2" x14ac:dyDescent="0.25">
      <c r="A5" s="21" t="s">
        <v>90</v>
      </c>
      <c r="B5" s="22">
        <v>1</v>
      </c>
    </row>
    <row r="6" spans="1:2" x14ac:dyDescent="0.25">
      <c r="A6" s="21" t="s">
        <v>87</v>
      </c>
      <c r="B6" s="22">
        <v>9</v>
      </c>
    </row>
    <row r="7" spans="1:2" x14ac:dyDescent="0.25">
      <c r="A7" s="21" t="s">
        <v>88</v>
      </c>
      <c r="B7" s="22">
        <v>1</v>
      </c>
    </row>
    <row r="8" spans="1:2" x14ac:dyDescent="0.25">
      <c r="A8" s="21" t="s">
        <v>94</v>
      </c>
      <c r="B8" s="22">
        <v>3</v>
      </c>
    </row>
    <row r="9" spans="1:2" x14ac:dyDescent="0.25">
      <c r="A9" s="21" t="s">
        <v>86</v>
      </c>
      <c r="B9" s="22">
        <v>2</v>
      </c>
    </row>
    <row r="10" spans="1:2" x14ac:dyDescent="0.25">
      <c r="A10" s="21" t="s">
        <v>85</v>
      </c>
      <c r="B10" s="22">
        <v>2</v>
      </c>
    </row>
    <row r="11" spans="1:2" x14ac:dyDescent="0.25">
      <c r="A11" s="21" t="s">
        <v>167</v>
      </c>
      <c r="B11" s="22">
        <v>2</v>
      </c>
    </row>
    <row r="12" spans="1:2" x14ac:dyDescent="0.25">
      <c r="A12" s="21" t="s">
        <v>170</v>
      </c>
      <c r="B12" s="22">
        <v>1</v>
      </c>
    </row>
    <row r="13" spans="1:2" x14ac:dyDescent="0.25">
      <c r="A13" s="21" t="s">
        <v>174</v>
      </c>
      <c r="B13" s="22">
        <v>7</v>
      </c>
    </row>
    <row r="14" spans="1:2" x14ac:dyDescent="0.25">
      <c r="A14" s="21" t="s">
        <v>104</v>
      </c>
      <c r="B14" s="22">
        <v>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96BD7-C98A-43B2-9DF1-7F2D22B2D009}">
  <dimension ref="C2:AF44"/>
  <sheetViews>
    <sheetView showGridLines="0" tabSelected="1" zoomScale="90" zoomScaleNormal="90" workbookViewId="0">
      <pane xSplit="4" ySplit="8" topLeftCell="Q10" activePane="bottomRight" state="frozen"/>
      <selection pane="topRight" activeCell="D1" sqref="D1"/>
      <selection pane="bottomLeft" activeCell="A8" sqref="A8"/>
      <selection pane="bottomRight" activeCell="Y3" sqref="Y3"/>
    </sheetView>
  </sheetViews>
  <sheetFormatPr baseColWidth="10" defaultRowHeight="15" x14ac:dyDescent="0.25"/>
  <cols>
    <col min="1" max="1" width="3.42578125" customWidth="1"/>
    <col min="2" max="2" width="3" customWidth="1"/>
    <col min="3" max="3" width="16.28515625" customWidth="1"/>
    <col min="4" max="4" width="16.85546875" bestFit="1" customWidth="1"/>
    <col min="5" max="5" width="31.140625" bestFit="1" customWidth="1"/>
    <col min="6" max="6" width="27" customWidth="1"/>
    <col min="7" max="7" width="27.28515625" customWidth="1"/>
    <col min="8" max="8" width="30.5703125" customWidth="1"/>
    <col min="9" max="10" width="19.28515625" customWidth="1"/>
    <col min="11" max="11" width="27" customWidth="1"/>
    <col min="12" max="12" width="36.7109375" customWidth="1"/>
    <col min="13" max="13" width="41.85546875" customWidth="1"/>
    <col min="14" max="14" width="51.28515625" customWidth="1"/>
    <col min="15" max="15" width="57.28515625" customWidth="1"/>
    <col min="16" max="16" width="21.7109375" customWidth="1"/>
    <col min="17" max="17" width="18.28515625" bestFit="1" customWidth="1"/>
    <col min="18" max="18" width="24.5703125" customWidth="1"/>
    <col min="19" max="19" width="13.5703125" bestFit="1" customWidth="1"/>
    <col min="20" max="20" width="18.28515625" bestFit="1" customWidth="1"/>
    <col min="21" max="26" width="24.5703125" customWidth="1"/>
    <col min="27" max="27" width="22.5703125" bestFit="1" customWidth="1"/>
    <col min="28" max="28" width="16.5703125" customWidth="1"/>
    <col min="30" max="30" width="13.28515625" customWidth="1"/>
    <col min="31" max="31" width="14.42578125" customWidth="1"/>
    <col min="33" max="33" width="18.7109375" customWidth="1"/>
    <col min="34" max="34" width="16" customWidth="1"/>
  </cols>
  <sheetData>
    <row r="2" spans="3:32" ht="18.75" x14ac:dyDescent="0.3">
      <c r="C2" s="14" t="s">
        <v>309</v>
      </c>
      <c r="D2" s="1"/>
      <c r="E2" s="1"/>
      <c r="F2" s="1"/>
      <c r="G2" s="1"/>
      <c r="H2" s="1"/>
      <c r="I2" s="1"/>
      <c r="J2" s="1"/>
      <c r="K2" s="1"/>
      <c r="L2" s="1"/>
      <c r="M2" s="1"/>
    </row>
    <row r="3" spans="3:32" ht="15" customHeight="1" x14ac:dyDescent="0.3">
      <c r="C3" s="14" t="s">
        <v>0</v>
      </c>
      <c r="D3" s="1"/>
      <c r="E3" s="1"/>
      <c r="F3" s="1"/>
      <c r="G3" s="1"/>
      <c r="H3" s="1"/>
      <c r="I3" s="1"/>
      <c r="J3" s="1"/>
      <c r="K3" s="1"/>
      <c r="L3" s="1"/>
      <c r="M3" s="1"/>
    </row>
    <row r="4" spans="3:32" ht="18.75" x14ac:dyDescent="0.3">
      <c r="C4" s="14" t="s">
        <v>81</v>
      </c>
      <c r="D4" s="1"/>
      <c r="E4" s="1"/>
      <c r="F4" s="1"/>
      <c r="G4" s="1"/>
      <c r="H4" s="1"/>
      <c r="I4" s="1"/>
      <c r="J4" s="1"/>
      <c r="K4" s="1"/>
      <c r="L4" s="1"/>
      <c r="M4" s="1"/>
    </row>
    <row r="5" spans="3:32" ht="18.75" x14ac:dyDescent="0.3">
      <c r="C5" s="15" t="s">
        <v>29</v>
      </c>
      <c r="D5" s="2"/>
      <c r="E5" s="2"/>
      <c r="F5" s="2"/>
      <c r="G5" s="2"/>
      <c r="H5" s="2"/>
    </row>
    <row r="6" spans="3:32" x14ac:dyDescent="0.25">
      <c r="AE6" s="23">
        <v>44742</v>
      </c>
    </row>
    <row r="7" spans="3:32" ht="30" hidden="1" x14ac:dyDescent="0.25">
      <c r="I7" s="2" t="s">
        <v>55</v>
      </c>
      <c r="J7" s="2" t="s">
        <v>56</v>
      </c>
      <c r="K7" s="2" t="s">
        <v>57</v>
      </c>
      <c r="L7" s="2"/>
      <c r="M7" s="8" t="s">
        <v>58</v>
      </c>
      <c r="N7" s="8" t="s">
        <v>59</v>
      </c>
      <c r="O7" s="9" t="s">
        <v>60</v>
      </c>
      <c r="Q7" s="9" t="s">
        <v>61</v>
      </c>
      <c r="R7" s="9" t="s">
        <v>62</v>
      </c>
      <c r="U7" s="9" t="s">
        <v>65</v>
      </c>
      <c r="Y7" s="9" t="s">
        <v>63</v>
      </c>
      <c r="Z7" s="10" t="s">
        <v>64</v>
      </c>
    </row>
    <row r="8" spans="3:32" ht="45" x14ac:dyDescent="0.25">
      <c r="C8" s="11" t="s">
        <v>1</v>
      </c>
      <c r="D8" s="11" t="s">
        <v>2</v>
      </c>
      <c r="E8" s="11" t="s">
        <v>3</v>
      </c>
      <c r="F8" s="11" t="s">
        <v>106</v>
      </c>
      <c r="G8" s="11" t="s">
        <v>4</v>
      </c>
      <c r="H8" s="11" t="s">
        <v>5</v>
      </c>
      <c r="I8" s="11" t="s">
        <v>6</v>
      </c>
      <c r="J8" s="11" t="s">
        <v>7</v>
      </c>
      <c r="K8" s="11" t="s">
        <v>8</v>
      </c>
      <c r="L8" s="11" t="s">
        <v>9</v>
      </c>
      <c r="M8" s="11" t="s">
        <v>10</v>
      </c>
      <c r="N8" s="11" t="s">
        <v>11</v>
      </c>
      <c r="O8" s="11" t="s">
        <v>12</v>
      </c>
      <c r="P8" s="11" t="s">
        <v>13</v>
      </c>
      <c r="Q8" s="11" t="s">
        <v>14</v>
      </c>
      <c r="R8" s="11" t="s">
        <v>15</v>
      </c>
      <c r="S8" s="11" t="s">
        <v>16</v>
      </c>
      <c r="T8" s="11" t="s">
        <v>17</v>
      </c>
      <c r="U8" s="11" t="s">
        <v>18</v>
      </c>
      <c r="V8" s="11" t="s">
        <v>19</v>
      </c>
      <c r="W8" s="11" t="s">
        <v>20</v>
      </c>
      <c r="X8" s="11" t="s">
        <v>21</v>
      </c>
      <c r="Y8" s="11" t="s">
        <v>22</v>
      </c>
      <c r="Z8" s="11" t="s">
        <v>23</v>
      </c>
      <c r="AA8" s="13" t="s">
        <v>100</v>
      </c>
      <c r="AD8" t="s">
        <v>108</v>
      </c>
      <c r="AE8" t="s">
        <v>109</v>
      </c>
      <c r="AF8" t="s">
        <v>110</v>
      </c>
    </row>
    <row r="9" spans="3:32" x14ac:dyDescent="0.25">
      <c r="C9" s="5">
        <v>2022</v>
      </c>
      <c r="D9" s="3">
        <v>220412</v>
      </c>
      <c r="E9" s="12" t="s">
        <v>93</v>
      </c>
      <c r="F9" s="25" t="s">
        <v>107</v>
      </c>
      <c r="G9" s="16" t="s">
        <v>94</v>
      </c>
      <c r="H9" s="16" t="s">
        <v>54</v>
      </c>
      <c r="I9" s="17" t="s">
        <v>96</v>
      </c>
      <c r="J9" s="5">
        <v>50001035</v>
      </c>
      <c r="K9" s="16" t="s">
        <v>74</v>
      </c>
      <c r="L9" s="18" t="s">
        <v>179</v>
      </c>
      <c r="M9" s="27" t="s">
        <v>288</v>
      </c>
      <c r="N9" s="27" t="s">
        <v>306</v>
      </c>
      <c r="O9" s="19" t="s">
        <v>45</v>
      </c>
      <c r="P9" s="6">
        <v>663560401</v>
      </c>
      <c r="Q9" s="17" t="s">
        <v>310</v>
      </c>
      <c r="R9" s="16" t="s">
        <v>97</v>
      </c>
      <c r="S9" s="5">
        <v>12</v>
      </c>
      <c r="T9" s="5" t="s">
        <v>83</v>
      </c>
      <c r="U9" s="16" t="s">
        <v>280</v>
      </c>
      <c r="V9" s="3">
        <v>890300279</v>
      </c>
      <c r="W9" s="16" t="s">
        <v>99</v>
      </c>
      <c r="X9" s="4">
        <v>44721</v>
      </c>
      <c r="Y9" s="7">
        <v>44749</v>
      </c>
      <c r="Z9" s="4">
        <v>44750</v>
      </c>
      <c r="AA9" s="4">
        <v>45115</v>
      </c>
      <c r="AC9">
        <f>MONTH(X9)</f>
        <v>6</v>
      </c>
      <c r="AD9">
        <f>_xlfn.DAYS(AA9,X9)</f>
        <v>394</v>
      </c>
      <c r="AE9">
        <f>_xlfn.DAYS($AE$6,X9)</f>
        <v>21</v>
      </c>
      <c r="AF9" s="24">
        <f>+AE9/AD9</f>
        <v>5.3299492385786802E-2</v>
      </c>
    </row>
    <row r="10" spans="3:32" x14ac:dyDescent="0.25">
      <c r="C10" s="5">
        <v>2022</v>
      </c>
      <c r="D10" s="3">
        <v>220414</v>
      </c>
      <c r="E10" s="12" t="s">
        <v>111</v>
      </c>
      <c r="F10" s="25" t="s">
        <v>139</v>
      </c>
      <c r="G10" s="16" t="s">
        <v>167</v>
      </c>
      <c r="H10" s="16" t="s">
        <v>168</v>
      </c>
      <c r="I10" s="17" t="s">
        <v>37</v>
      </c>
      <c r="J10" s="5">
        <v>50001067</v>
      </c>
      <c r="K10" s="16" t="s">
        <v>30</v>
      </c>
      <c r="L10" s="18" t="s">
        <v>180</v>
      </c>
      <c r="M10" s="27" t="s">
        <v>82</v>
      </c>
      <c r="N10" s="27" t="s">
        <v>82</v>
      </c>
      <c r="O10" s="19" t="s">
        <v>45</v>
      </c>
      <c r="P10" s="6">
        <v>0</v>
      </c>
      <c r="Q10" s="17" t="s">
        <v>242</v>
      </c>
      <c r="R10" s="17" t="s">
        <v>242</v>
      </c>
      <c r="S10" s="5">
        <v>14</v>
      </c>
      <c r="T10" s="5" t="s">
        <v>83</v>
      </c>
      <c r="U10" s="16" t="s">
        <v>271</v>
      </c>
      <c r="V10" s="3">
        <v>800018165</v>
      </c>
      <c r="W10" s="16" t="s">
        <v>212</v>
      </c>
      <c r="X10" s="4">
        <v>44743</v>
      </c>
      <c r="Y10" s="7">
        <v>44748</v>
      </c>
      <c r="Z10" s="4">
        <v>44749</v>
      </c>
      <c r="AA10" s="4">
        <v>45145</v>
      </c>
      <c r="AC10">
        <f t="shared" ref="AC10:AC37" si="0">MONTH(X10)</f>
        <v>7</v>
      </c>
      <c r="AD10">
        <f t="shared" ref="AD10:AD37" si="1">_xlfn.DAYS(AA10,X10)</f>
        <v>402</v>
      </c>
      <c r="AE10">
        <f t="shared" ref="AE10:AE37" si="2">_xlfn.DAYS($AE$6,X10)</f>
        <v>-1</v>
      </c>
      <c r="AF10" s="24">
        <f t="shared" ref="AF10:AF37" si="3">+AE10/AD10</f>
        <v>-2.4875621890547263E-3</v>
      </c>
    </row>
    <row r="11" spans="3:32" x14ac:dyDescent="0.25">
      <c r="C11" s="5">
        <v>2022</v>
      </c>
      <c r="D11" s="3">
        <v>220415</v>
      </c>
      <c r="E11" s="12" t="s">
        <v>111</v>
      </c>
      <c r="F11" s="25" t="s">
        <v>139</v>
      </c>
      <c r="G11" s="16" t="s">
        <v>167</v>
      </c>
      <c r="H11" s="16" t="s">
        <v>168</v>
      </c>
      <c r="I11" s="17" t="s">
        <v>37</v>
      </c>
      <c r="J11" s="5">
        <v>50001067</v>
      </c>
      <c r="K11" s="16" t="s">
        <v>30</v>
      </c>
      <c r="L11" s="18" t="s">
        <v>181</v>
      </c>
      <c r="M11" s="27" t="s">
        <v>82</v>
      </c>
      <c r="N11" s="27" t="s">
        <v>82</v>
      </c>
      <c r="O11" s="19" t="s">
        <v>45</v>
      </c>
      <c r="P11" s="6">
        <v>0</v>
      </c>
      <c r="Q11" s="17" t="s">
        <v>242</v>
      </c>
      <c r="R11" s="17" t="s">
        <v>242</v>
      </c>
      <c r="S11" s="5">
        <v>18</v>
      </c>
      <c r="T11" s="5" t="s">
        <v>83</v>
      </c>
      <c r="U11" s="16" t="s">
        <v>271</v>
      </c>
      <c r="V11" s="3">
        <v>800018165</v>
      </c>
      <c r="W11" s="16" t="s">
        <v>212</v>
      </c>
      <c r="X11" s="4">
        <v>44743</v>
      </c>
      <c r="Y11" s="7">
        <v>44748</v>
      </c>
      <c r="Z11" s="4">
        <v>44749</v>
      </c>
      <c r="AA11" s="4">
        <v>45289</v>
      </c>
      <c r="AC11">
        <f t="shared" si="0"/>
        <v>7</v>
      </c>
      <c r="AD11">
        <f t="shared" si="1"/>
        <v>546</v>
      </c>
      <c r="AE11">
        <f t="shared" si="2"/>
        <v>-1</v>
      </c>
      <c r="AF11" s="24">
        <f t="shared" si="3"/>
        <v>-1.8315018315018315E-3</v>
      </c>
    </row>
    <row r="12" spans="3:32" x14ac:dyDescent="0.25">
      <c r="C12" s="5">
        <v>2022</v>
      </c>
      <c r="D12" s="3">
        <v>220416</v>
      </c>
      <c r="E12" s="12" t="s">
        <v>112</v>
      </c>
      <c r="F12" s="25" t="s">
        <v>140</v>
      </c>
      <c r="G12" s="16" t="s">
        <v>95</v>
      </c>
      <c r="H12" s="16" t="s">
        <v>49</v>
      </c>
      <c r="I12" s="17" t="s">
        <v>70</v>
      </c>
      <c r="J12" s="5">
        <v>50001004</v>
      </c>
      <c r="K12" s="16" t="s">
        <v>71</v>
      </c>
      <c r="L12" s="18" t="s">
        <v>182</v>
      </c>
      <c r="M12" s="27" t="s">
        <v>289</v>
      </c>
      <c r="N12" s="27" t="s">
        <v>36</v>
      </c>
      <c r="O12" s="19" t="s">
        <v>45</v>
      </c>
      <c r="P12" s="6">
        <v>6426000</v>
      </c>
      <c r="Q12" s="17" t="s">
        <v>310</v>
      </c>
      <c r="R12" s="16" t="s">
        <v>243</v>
      </c>
      <c r="S12" s="5">
        <v>3</v>
      </c>
      <c r="T12" s="5" t="s">
        <v>83</v>
      </c>
      <c r="U12" s="16" t="s">
        <v>272</v>
      </c>
      <c r="V12" s="3">
        <v>900732834</v>
      </c>
      <c r="W12" s="16" t="s">
        <v>213</v>
      </c>
      <c r="X12" s="4">
        <v>44747</v>
      </c>
      <c r="Y12" s="7">
        <v>44757</v>
      </c>
      <c r="Z12" s="4" t="s">
        <v>101</v>
      </c>
      <c r="AA12" s="4" t="s">
        <v>237</v>
      </c>
      <c r="AC12">
        <f t="shared" si="0"/>
        <v>7</v>
      </c>
      <c r="AD12" t="e">
        <f t="shared" si="1"/>
        <v>#VALUE!</v>
      </c>
      <c r="AE12">
        <f t="shared" si="2"/>
        <v>-5</v>
      </c>
      <c r="AF12" s="24" t="e">
        <f t="shared" si="3"/>
        <v>#VALUE!</v>
      </c>
    </row>
    <row r="13" spans="3:32" x14ac:dyDescent="0.25">
      <c r="C13" s="5">
        <v>2022</v>
      </c>
      <c r="D13" s="3">
        <v>220417</v>
      </c>
      <c r="E13" s="12" t="s">
        <v>113</v>
      </c>
      <c r="F13" s="25" t="s">
        <v>141</v>
      </c>
      <c r="G13" s="16" t="s">
        <v>87</v>
      </c>
      <c r="H13" s="16" t="s">
        <v>54</v>
      </c>
      <c r="I13" s="17" t="s">
        <v>37</v>
      </c>
      <c r="J13" s="5">
        <v>50001068</v>
      </c>
      <c r="K13" s="16" t="s">
        <v>28</v>
      </c>
      <c r="L13" s="18" t="s">
        <v>183</v>
      </c>
      <c r="M13" s="27" t="s">
        <v>290</v>
      </c>
      <c r="N13" s="27" t="s">
        <v>36</v>
      </c>
      <c r="O13" s="19" t="s">
        <v>45</v>
      </c>
      <c r="P13" s="6">
        <v>94717000</v>
      </c>
      <c r="Q13" s="17" t="s">
        <v>310</v>
      </c>
      <c r="R13" s="16" t="s">
        <v>244</v>
      </c>
      <c r="S13" s="5">
        <v>10</v>
      </c>
      <c r="T13" s="5" t="s">
        <v>83</v>
      </c>
      <c r="U13" s="16" t="s">
        <v>283</v>
      </c>
      <c r="V13" s="3">
        <v>860066942</v>
      </c>
      <c r="W13" s="16" t="s">
        <v>102</v>
      </c>
      <c r="X13" s="4">
        <v>44748</v>
      </c>
      <c r="Y13" s="7">
        <v>44753</v>
      </c>
      <c r="Z13" s="4">
        <v>44756</v>
      </c>
      <c r="AA13" s="4">
        <v>45056</v>
      </c>
      <c r="AC13">
        <f t="shared" si="0"/>
        <v>7</v>
      </c>
      <c r="AD13">
        <f t="shared" si="1"/>
        <v>308</v>
      </c>
      <c r="AE13">
        <f t="shared" si="2"/>
        <v>-6</v>
      </c>
      <c r="AF13" s="24">
        <f t="shared" si="3"/>
        <v>-1.948051948051948E-2</v>
      </c>
    </row>
    <row r="14" spans="3:32" x14ac:dyDescent="0.25">
      <c r="C14" s="5">
        <v>2022</v>
      </c>
      <c r="D14" s="3">
        <v>220418</v>
      </c>
      <c r="E14" s="12" t="s">
        <v>114</v>
      </c>
      <c r="F14" s="25" t="s">
        <v>142</v>
      </c>
      <c r="G14" s="16" t="s">
        <v>88</v>
      </c>
      <c r="H14" s="16" t="s">
        <v>54</v>
      </c>
      <c r="I14" s="17" t="s">
        <v>72</v>
      </c>
      <c r="J14" s="5">
        <v>50001045</v>
      </c>
      <c r="K14" s="16" t="s">
        <v>73</v>
      </c>
      <c r="L14" s="18" t="s">
        <v>184</v>
      </c>
      <c r="M14" s="27" t="s">
        <v>291</v>
      </c>
      <c r="N14" s="27" t="s">
        <v>307</v>
      </c>
      <c r="O14" s="19" t="s">
        <v>45</v>
      </c>
      <c r="P14" s="6">
        <v>54519850</v>
      </c>
      <c r="Q14" s="17" t="s">
        <v>91</v>
      </c>
      <c r="R14" s="16" t="s">
        <v>245</v>
      </c>
      <c r="S14" s="5">
        <v>12</v>
      </c>
      <c r="T14" s="5" t="s">
        <v>83</v>
      </c>
      <c r="U14" s="16" t="s">
        <v>277</v>
      </c>
      <c r="V14" s="3">
        <v>830039674</v>
      </c>
      <c r="W14" s="16" t="s">
        <v>214</v>
      </c>
      <c r="X14" s="4">
        <v>44748</v>
      </c>
      <c r="Y14" s="7">
        <v>44749</v>
      </c>
      <c r="Z14" s="4">
        <v>44754</v>
      </c>
      <c r="AA14" s="4">
        <v>45119</v>
      </c>
      <c r="AC14">
        <f t="shared" si="0"/>
        <v>7</v>
      </c>
      <c r="AD14">
        <f t="shared" si="1"/>
        <v>371</v>
      </c>
      <c r="AE14">
        <f t="shared" si="2"/>
        <v>-6</v>
      </c>
      <c r="AF14" s="24">
        <f t="shared" si="3"/>
        <v>-1.6172506738544475E-2</v>
      </c>
    </row>
    <row r="15" spans="3:32" x14ac:dyDescent="0.25">
      <c r="C15" s="5">
        <v>2022</v>
      </c>
      <c r="D15" s="3">
        <v>220419</v>
      </c>
      <c r="E15" s="12" t="s">
        <v>115</v>
      </c>
      <c r="F15" s="25" t="s">
        <v>143</v>
      </c>
      <c r="G15" s="16" t="s">
        <v>87</v>
      </c>
      <c r="H15" s="16" t="s">
        <v>169</v>
      </c>
      <c r="I15" s="17" t="s">
        <v>34</v>
      </c>
      <c r="J15" s="5">
        <v>50001003</v>
      </c>
      <c r="K15" s="16" t="s">
        <v>35</v>
      </c>
      <c r="L15" s="18" t="s">
        <v>185</v>
      </c>
      <c r="M15" s="27" t="s">
        <v>292</v>
      </c>
      <c r="N15" s="27" t="s">
        <v>36</v>
      </c>
      <c r="O15" s="19" t="s">
        <v>45</v>
      </c>
      <c r="P15" s="6">
        <v>4500000</v>
      </c>
      <c r="Q15" s="17" t="s">
        <v>310</v>
      </c>
      <c r="R15" s="16" t="s">
        <v>246</v>
      </c>
      <c r="S15" s="5">
        <v>12</v>
      </c>
      <c r="T15" s="5" t="s">
        <v>83</v>
      </c>
      <c r="U15" s="16" t="s">
        <v>272</v>
      </c>
      <c r="V15" s="3">
        <v>900811192</v>
      </c>
      <c r="W15" s="16" t="s">
        <v>215</v>
      </c>
      <c r="X15" s="4">
        <v>44749</v>
      </c>
      <c r="Y15" s="7">
        <v>44756</v>
      </c>
      <c r="Z15" s="4" t="s">
        <v>101</v>
      </c>
      <c r="AA15" s="4" t="s">
        <v>237</v>
      </c>
      <c r="AC15">
        <f t="shared" si="0"/>
        <v>7</v>
      </c>
      <c r="AD15" t="e">
        <f t="shared" si="1"/>
        <v>#VALUE!</v>
      </c>
      <c r="AE15">
        <f t="shared" si="2"/>
        <v>-7</v>
      </c>
      <c r="AF15" s="24" t="e">
        <f t="shared" si="3"/>
        <v>#VALUE!</v>
      </c>
    </row>
    <row r="16" spans="3:32" x14ac:dyDescent="0.25">
      <c r="C16" s="5">
        <v>2022</v>
      </c>
      <c r="D16" s="3">
        <v>220420</v>
      </c>
      <c r="E16" s="12" t="s">
        <v>116</v>
      </c>
      <c r="F16" s="25" t="s">
        <v>144</v>
      </c>
      <c r="G16" s="16" t="s">
        <v>170</v>
      </c>
      <c r="H16" s="16" t="s">
        <v>171</v>
      </c>
      <c r="I16" s="17" t="s">
        <v>40</v>
      </c>
      <c r="J16" s="5">
        <v>50001023</v>
      </c>
      <c r="K16" s="16" t="s">
        <v>69</v>
      </c>
      <c r="L16" s="18" t="s">
        <v>186</v>
      </c>
      <c r="M16" s="27" t="s">
        <v>293</v>
      </c>
      <c r="N16" s="27" t="s">
        <v>36</v>
      </c>
      <c r="O16" s="19" t="s">
        <v>45</v>
      </c>
      <c r="P16" s="6">
        <v>598680824</v>
      </c>
      <c r="Q16" s="17" t="s">
        <v>310</v>
      </c>
      <c r="R16" s="16" t="s">
        <v>247</v>
      </c>
      <c r="S16" s="5">
        <v>8</v>
      </c>
      <c r="T16" s="5" t="s">
        <v>83</v>
      </c>
      <c r="U16" s="16" t="s">
        <v>273</v>
      </c>
      <c r="V16" s="3">
        <v>890206351</v>
      </c>
      <c r="W16" s="16" t="s">
        <v>216</v>
      </c>
      <c r="X16" s="4">
        <v>44750</v>
      </c>
      <c r="Y16" s="7">
        <v>44753</v>
      </c>
      <c r="Z16" s="4">
        <v>44767</v>
      </c>
      <c r="AA16" s="4">
        <v>45007</v>
      </c>
      <c r="AC16">
        <f t="shared" si="0"/>
        <v>7</v>
      </c>
      <c r="AD16">
        <f t="shared" si="1"/>
        <v>257</v>
      </c>
      <c r="AE16">
        <f t="shared" si="2"/>
        <v>-8</v>
      </c>
      <c r="AF16" s="24">
        <f t="shared" si="3"/>
        <v>-3.1128404669260701E-2</v>
      </c>
    </row>
    <row r="17" spans="3:32" x14ac:dyDescent="0.25">
      <c r="C17" s="5">
        <v>2022</v>
      </c>
      <c r="D17" s="3">
        <v>220421</v>
      </c>
      <c r="E17" s="12" t="s">
        <v>117</v>
      </c>
      <c r="F17" s="25" t="s">
        <v>145</v>
      </c>
      <c r="G17" s="16" t="s">
        <v>95</v>
      </c>
      <c r="H17" s="16" t="s">
        <v>172</v>
      </c>
      <c r="I17" s="17" t="s">
        <v>31</v>
      </c>
      <c r="J17" s="5">
        <v>50001077</v>
      </c>
      <c r="K17" s="16" t="s">
        <v>24</v>
      </c>
      <c r="L17" s="18" t="s">
        <v>187</v>
      </c>
      <c r="M17" s="27" t="s">
        <v>294</v>
      </c>
      <c r="N17" s="27" t="s">
        <v>32</v>
      </c>
      <c r="O17" s="19" t="s">
        <v>45</v>
      </c>
      <c r="P17" s="6">
        <v>3569763402</v>
      </c>
      <c r="Q17" s="17" t="s">
        <v>310</v>
      </c>
      <c r="R17" s="16" t="s">
        <v>248</v>
      </c>
      <c r="S17" s="5">
        <v>6</v>
      </c>
      <c r="T17" s="5" t="s">
        <v>83</v>
      </c>
      <c r="U17" s="16" t="s">
        <v>278</v>
      </c>
      <c r="V17" s="3">
        <v>900475780</v>
      </c>
      <c r="W17" s="16" t="s">
        <v>217</v>
      </c>
      <c r="X17" s="4">
        <v>44749</v>
      </c>
      <c r="Y17" s="7">
        <v>44750</v>
      </c>
      <c r="Z17" s="4">
        <v>44750</v>
      </c>
      <c r="AA17" s="4">
        <v>44930</v>
      </c>
      <c r="AC17">
        <f t="shared" si="0"/>
        <v>7</v>
      </c>
      <c r="AD17">
        <f t="shared" si="1"/>
        <v>181</v>
      </c>
      <c r="AE17">
        <f t="shared" si="2"/>
        <v>-7</v>
      </c>
      <c r="AF17" s="24">
        <f t="shared" si="3"/>
        <v>-3.8674033149171269E-2</v>
      </c>
    </row>
    <row r="18" spans="3:32" x14ac:dyDescent="0.25">
      <c r="C18" s="5">
        <v>2022</v>
      </c>
      <c r="D18" s="3">
        <v>220422</v>
      </c>
      <c r="E18" s="12" t="s">
        <v>118</v>
      </c>
      <c r="F18" s="25" t="s">
        <v>146</v>
      </c>
      <c r="G18" s="16" t="s">
        <v>85</v>
      </c>
      <c r="H18" s="16" t="s">
        <v>173</v>
      </c>
      <c r="I18" s="17" t="s">
        <v>40</v>
      </c>
      <c r="J18" s="5">
        <v>50001018</v>
      </c>
      <c r="K18" s="16" t="s">
        <v>27</v>
      </c>
      <c r="L18" s="18" t="s">
        <v>188</v>
      </c>
      <c r="M18" s="27" t="s">
        <v>295</v>
      </c>
      <c r="N18" s="27" t="s">
        <v>44</v>
      </c>
      <c r="O18" s="19" t="s">
        <v>33</v>
      </c>
      <c r="P18" s="6">
        <v>626000000</v>
      </c>
      <c r="Q18" s="17" t="s">
        <v>310</v>
      </c>
      <c r="R18" s="16" t="s">
        <v>249</v>
      </c>
      <c r="S18" s="5">
        <v>9</v>
      </c>
      <c r="T18" s="5" t="s">
        <v>83</v>
      </c>
      <c r="U18" s="16" t="s">
        <v>79</v>
      </c>
      <c r="V18" s="3">
        <v>830081460</v>
      </c>
      <c r="W18" s="16" t="s">
        <v>218</v>
      </c>
      <c r="X18" s="4">
        <v>44750</v>
      </c>
      <c r="Y18" s="7">
        <v>44754</v>
      </c>
      <c r="Z18" s="4">
        <v>44754</v>
      </c>
      <c r="AA18" s="4">
        <v>45024</v>
      </c>
      <c r="AC18">
        <f t="shared" si="0"/>
        <v>7</v>
      </c>
      <c r="AD18">
        <f t="shared" si="1"/>
        <v>274</v>
      </c>
      <c r="AE18">
        <f t="shared" si="2"/>
        <v>-8</v>
      </c>
      <c r="AF18" s="24">
        <f t="shared" si="3"/>
        <v>-2.9197080291970802E-2</v>
      </c>
    </row>
    <row r="19" spans="3:32" x14ac:dyDescent="0.25">
      <c r="C19" s="5">
        <v>2022</v>
      </c>
      <c r="D19" s="3">
        <v>220423</v>
      </c>
      <c r="E19" s="12" t="s">
        <v>119</v>
      </c>
      <c r="F19" s="25" t="s">
        <v>147</v>
      </c>
      <c r="G19" s="16" t="s">
        <v>174</v>
      </c>
      <c r="H19" s="16" t="s">
        <v>46</v>
      </c>
      <c r="I19" s="17" t="s">
        <v>39</v>
      </c>
      <c r="J19" s="5">
        <v>50001062</v>
      </c>
      <c r="K19" s="16" t="s">
        <v>43</v>
      </c>
      <c r="L19" s="18" t="s">
        <v>189</v>
      </c>
      <c r="M19" s="27" t="s">
        <v>289</v>
      </c>
      <c r="N19" s="27" t="s">
        <v>36</v>
      </c>
      <c r="O19" s="19" t="s">
        <v>33</v>
      </c>
      <c r="P19" s="6">
        <v>54583467</v>
      </c>
      <c r="Q19" s="17" t="s">
        <v>310</v>
      </c>
      <c r="R19" s="16" t="s">
        <v>250</v>
      </c>
      <c r="S19" s="5">
        <v>176</v>
      </c>
      <c r="T19" s="5" t="s">
        <v>210</v>
      </c>
      <c r="U19" s="16" t="s">
        <v>80</v>
      </c>
      <c r="V19" s="3">
        <v>53002247</v>
      </c>
      <c r="W19" s="16" t="s">
        <v>48</v>
      </c>
      <c r="X19" s="4">
        <v>44753</v>
      </c>
      <c r="Y19" s="7">
        <v>44754</v>
      </c>
      <c r="Z19" s="4">
        <v>44754</v>
      </c>
      <c r="AA19" s="4">
        <v>44930</v>
      </c>
      <c r="AC19">
        <f t="shared" si="0"/>
        <v>7</v>
      </c>
      <c r="AD19">
        <f t="shared" si="1"/>
        <v>177</v>
      </c>
      <c r="AE19">
        <f t="shared" si="2"/>
        <v>-11</v>
      </c>
      <c r="AF19" s="24">
        <f t="shared" si="3"/>
        <v>-6.2146892655367235E-2</v>
      </c>
    </row>
    <row r="20" spans="3:32" x14ac:dyDescent="0.25">
      <c r="C20" s="5">
        <v>2022</v>
      </c>
      <c r="D20" s="3">
        <v>220424</v>
      </c>
      <c r="E20" s="12" t="s">
        <v>120</v>
      </c>
      <c r="F20" s="25" t="s">
        <v>148</v>
      </c>
      <c r="G20" s="16" t="s">
        <v>87</v>
      </c>
      <c r="H20" s="16" t="s">
        <v>54</v>
      </c>
      <c r="I20" s="17" t="s">
        <v>39</v>
      </c>
      <c r="J20" s="5">
        <v>50001062</v>
      </c>
      <c r="K20" s="16" t="s">
        <v>43</v>
      </c>
      <c r="L20" s="18" t="s">
        <v>190</v>
      </c>
      <c r="M20" s="27" t="s">
        <v>293</v>
      </c>
      <c r="N20" s="27" t="s">
        <v>36</v>
      </c>
      <c r="O20" s="19" t="s">
        <v>33</v>
      </c>
      <c r="P20" s="6">
        <v>35263008</v>
      </c>
      <c r="Q20" s="17" t="s">
        <v>310</v>
      </c>
      <c r="R20" s="16" t="s">
        <v>251</v>
      </c>
      <c r="S20" s="5">
        <v>12</v>
      </c>
      <c r="T20" s="5" t="s">
        <v>83</v>
      </c>
      <c r="U20" s="16" t="s">
        <v>77</v>
      </c>
      <c r="V20" s="3">
        <v>900446648</v>
      </c>
      <c r="W20" s="16" t="s">
        <v>219</v>
      </c>
      <c r="X20" s="4">
        <v>44753</v>
      </c>
      <c r="Y20" s="7">
        <v>44756</v>
      </c>
      <c r="Z20" s="4" t="s">
        <v>101</v>
      </c>
      <c r="AA20" s="4" t="s">
        <v>237</v>
      </c>
      <c r="AC20">
        <f t="shared" si="0"/>
        <v>7</v>
      </c>
      <c r="AD20" t="e">
        <f t="shared" si="1"/>
        <v>#VALUE!</v>
      </c>
      <c r="AE20">
        <f t="shared" si="2"/>
        <v>-11</v>
      </c>
      <c r="AF20" s="24" t="e">
        <f t="shared" si="3"/>
        <v>#VALUE!</v>
      </c>
    </row>
    <row r="21" spans="3:32" x14ac:dyDescent="0.25">
      <c r="C21" s="5">
        <v>2022</v>
      </c>
      <c r="D21" s="3">
        <v>220425</v>
      </c>
      <c r="E21" s="12" t="s">
        <v>121</v>
      </c>
      <c r="F21" s="25" t="s">
        <v>149</v>
      </c>
      <c r="G21" s="16" t="s">
        <v>95</v>
      </c>
      <c r="H21" s="16" t="s">
        <v>54</v>
      </c>
      <c r="I21" s="17" t="s">
        <v>75</v>
      </c>
      <c r="J21" s="5">
        <v>50001005</v>
      </c>
      <c r="K21" s="16" t="s">
        <v>76</v>
      </c>
      <c r="L21" s="18" t="s">
        <v>191</v>
      </c>
      <c r="M21" s="27" t="s">
        <v>293</v>
      </c>
      <c r="N21" s="27" t="s">
        <v>36</v>
      </c>
      <c r="O21" s="19" t="s">
        <v>33</v>
      </c>
      <c r="P21" s="6">
        <v>25940000</v>
      </c>
      <c r="Q21" s="17" t="s">
        <v>91</v>
      </c>
      <c r="R21" s="16" t="s">
        <v>252</v>
      </c>
      <c r="S21" s="5">
        <v>8</v>
      </c>
      <c r="T21" s="5" t="s">
        <v>83</v>
      </c>
      <c r="U21" s="16" t="s">
        <v>277</v>
      </c>
      <c r="V21" s="3">
        <v>830020062</v>
      </c>
      <c r="W21" s="16" t="s">
        <v>220</v>
      </c>
      <c r="X21" s="4">
        <v>44754</v>
      </c>
      <c r="Y21" s="7">
        <v>44764</v>
      </c>
      <c r="Z21" s="4">
        <v>44764</v>
      </c>
      <c r="AA21" s="4">
        <v>45004</v>
      </c>
      <c r="AC21">
        <f t="shared" si="0"/>
        <v>7</v>
      </c>
      <c r="AD21">
        <f t="shared" si="1"/>
        <v>250</v>
      </c>
      <c r="AE21">
        <f t="shared" si="2"/>
        <v>-12</v>
      </c>
      <c r="AF21" s="24">
        <f t="shared" si="3"/>
        <v>-4.8000000000000001E-2</v>
      </c>
    </row>
    <row r="22" spans="3:32" x14ac:dyDescent="0.25">
      <c r="C22" s="5">
        <v>2022</v>
      </c>
      <c r="D22" s="3">
        <v>220426</v>
      </c>
      <c r="E22" s="12" t="s">
        <v>122</v>
      </c>
      <c r="F22" s="25" t="s">
        <v>150</v>
      </c>
      <c r="G22" s="16" t="s">
        <v>87</v>
      </c>
      <c r="H22" s="16" t="s">
        <v>54</v>
      </c>
      <c r="I22" s="17" t="s">
        <v>38</v>
      </c>
      <c r="J22" s="5">
        <v>50001077</v>
      </c>
      <c r="K22" s="16" t="s">
        <v>24</v>
      </c>
      <c r="L22" s="18" t="s">
        <v>192</v>
      </c>
      <c r="M22" s="27" t="s">
        <v>296</v>
      </c>
      <c r="N22" s="27" t="s">
        <v>32</v>
      </c>
      <c r="O22" s="19" t="s">
        <v>33</v>
      </c>
      <c r="P22" s="6">
        <v>40170000</v>
      </c>
      <c r="Q22" s="17" t="s">
        <v>91</v>
      </c>
      <c r="R22" s="16" t="s">
        <v>253</v>
      </c>
      <c r="S22" s="5">
        <v>12</v>
      </c>
      <c r="T22" s="5" t="s">
        <v>83</v>
      </c>
      <c r="U22" s="16" t="s">
        <v>274</v>
      </c>
      <c r="V22" s="3">
        <v>901233917</v>
      </c>
      <c r="W22" s="16" t="s">
        <v>221</v>
      </c>
      <c r="X22" s="4">
        <v>44754</v>
      </c>
      <c r="Y22" s="7">
        <v>44763</v>
      </c>
      <c r="Z22" s="4">
        <v>44767</v>
      </c>
      <c r="AA22" s="4">
        <v>45132</v>
      </c>
      <c r="AC22">
        <f t="shared" si="0"/>
        <v>7</v>
      </c>
      <c r="AD22">
        <f t="shared" si="1"/>
        <v>378</v>
      </c>
      <c r="AE22">
        <f t="shared" si="2"/>
        <v>-12</v>
      </c>
      <c r="AF22" s="24">
        <f t="shared" si="3"/>
        <v>-3.1746031746031744E-2</v>
      </c>
    </row>
    <row r="23" spans="3:32" x14ac:dyDescent="0.25">
      <c r="C23" s="5">
        <v>2022</v>
      </c>
      <c r="D23" s="3">
        <v>220427</v>
      </c>
      <c r="E23" s="12" t="s">
        <v>123</v>
      </c>
      <c r="F23" s="25" t="s">
        <v>151</v>
      </c>
      <c r="G23" s="16" t="s">
        <v>174</v>
      </c>
      <c r="H23" s="16" t="s">
        <v>46</v>
      </c>
      <c r="I23" s="17" t="s">
        <v>39</v>
      </c>
      <c r="J23" s="5">
        <v>50001062</v>
      </c>
      <c r="K23" s="16" t="s">
        <v>43</v>
      </c>
      <c r="L23" s="18" t="s">
        <v>193</v>
      </c>
      <c r="M23" s="27" t="s">
        <v>289</v>
      </c>
      <c r="N23" s="27" t="s">
        <v>36</v>
      </c>
      <c r="O23" s="19" t="s">
        <v>33</v>
      </c>
      <c r="P23" s="6">
        <v>44698667</v>
      </c>
      <c r="Q23" s="17" t="s">
        <v>311</v>
      </c>
      <c r="R23" s="16" t="s">
        <v>254</v>
      </c>
      <c r="S23" s="5">
        <v>170</v>
      </c>
      <c r="T23" s="5" t="s">
        <v>210</v>
      </c>
      <c r="U23" s="16" t="s">
        <v>80</v>
      </c>
      <c r="V23" s="3">
        <v>79272606</v>
      </c>
      <c r="W23" s="16" t="s">
        <v>47</v>
      </c>
      <c r="X23" s="4">
        <v>44755</v>
      </c>
      <c r="Y23" s="7">
        <v>44755</v>
      </c>
      <c r="Z23" s="4">
        <v>44756</v>
      </c>
      <c r="AA23" s="4">
        <v>44926</v>
      </c>
      <c r="AC23">
        <f t="shared" si="0"/>
        <v>7</v>
      </c>
      <c r="AD23">
        <f t="shared" si="1"/>
        <v>171</v>
      </c>
      <c r="AE23">
        <f t="shared" si="2"/>
        <v>-13</v>
      </c>
      <c r="AF23" s="24">
        <f t="shared" si="3"/>
        <v>-7.6023391812865493E-2</v>
      </c>
    </row>
    <row r="24" spans="3:32" x14ac:dyDescent="0.25">
      <c r="C24" s="5">
        <v>2022</v>
      </c>
      <c r="D24" s="3">
        <v>220428</v>
      </c>
      <c r="E24" s="12" t="s">
        <v>124</v>
      </c>
      <c r="F24" s="25" t="s">
        <v>152</v>
      </c>
      <c r="G24" s="16" t="s">
        <v>87</v>
      </c>
      <c r="H24" s="16" t="s">
        <v>175</v>
      </c>
      <c r="I24" s="17" t="s">
        <v>37</v>
      </c>
      <c r="J24" s="5">
        <v>50001071</v>
      </c>
      <c r="K24" s="16" t="s">
        <v>42</v>
      </c>
      <c r="L24" s="18" t="s">
        <v>194</v>
      </c>
      <c r="M24" s="27" t="s">
        <v>297</v>
      </c>
      <c r="N24" s="27" t="s">
        <v>36</v>
      </c>
      <c r="O24" s="19" t="s">
        <v>33</v>
      </c>
      <c r="P24" s="6">
        <v>49881570</v>
      </c>
      <c r="Q24" s="17" t="s">
        <v>310</v>
      </c>
      <c r="R24" s="16" t="s">
        <v>255</v>
      </c>
      <c r="S24" s="5">
        <v>6</v>
      </c>
      <c r="T24" s="5" t="s">
        <v>83</v>
      </c>
      <c r="U24" s="16" t="s">
        <v>275</v>
      </c>
      <c r="V24" s="3">
        <v>901447906</v>
      </c>
      <c r="W24" s="16" t="s">
        <v>222</v>
      </c>
      <c r="X24" s="4">
        <v>44763</v>
      </c>
      <c r="Y24" s="7">
        <v>44770</v>
      </c>
      <c r="Z24" s="4" t="s">
        <v>101</v>
      </c>
      <c r="AA24" s="4" t="s">
        <v>237</v>
      </c>
      <c r="AC24">
        <f t="shared" si="0"/>
        <v>7</v>
      </c>
      <c r="AD24" t="e">
        <f t="shared" si="1"/>
        <v>#VALUE!</v>
      </c>
      <c r="AE24">
        <f t="shared" si="2"/>
        <v>-21</v>
      </c>
      <c r="AF24" s="24" t="e">
        <f t="shared" si="3"/>
        <v>#VALUE!</v>
      </c>
    </row>
    <row r="25" spans="3:32" x14ac:dyDescent="0.25">
      <c r="C25" s="5">
        <v>2022</v>
      </c>
      <c r="D25" s="3">
        <v>220429</v>
      </c>
      <c r="E25" s="12" t="s">
        <v>125</v>
      </c>
      <c r="F25" s="25" t="s">
        <v>153</v>
      </c>
      <c r="G25" s="16" t="s">
        <v>87</v>
      </c>
      <c r="H25" s="16" t="s">
        <v>176</v>
      </c>
      <c r="I25" s="17" t="s">
        <v>31</v>
      </c>
      <c r="J25" s="5">
        <v>50001077</v>
      </c>
      <c r="K25" s="16" t="s">
        <v>24</v>
      </c>
      <c r="L25" s="18" t="s">
        <v>195</v>
      </c>
      <c r="M25" s="27" t="s">
        <v>298</v>
      </c>
      <c r="N25" s="27" t="s">
        <v>32</v>
      </c>
      <c r="O25" s="19" t="s">
        <v>33</v>
      </c>
      <c r="P25" s="6">
        <v>13881112</v>
      </c>
      <c r="Q25" s="17" t="s">
        <v>310</v>
      </c>
      <c r="R25" s="16" t="s">
        <v>256</v>
      </c>
      <c r="S25" s="5">
        <v>2</v>
      </c>
      <c r="T25" s="5" t="s">
        <v>83</v>
      </c>
      <c r="U25" s="16" t="s">
        <v>92</v>
      </c>
      <c r="V25" s="3">
        <v>900610936</v>
      </c>
      <c r="W25" s="16" t="s">
        <v>223</v>
      </c>
      <c r="X25" s="4">
        <v>44760</v>
      </c>
      <c r="Y25" s="7">
        <v>44777</v>
      </c>
      <c r="Z25" s="4" t="s">
        <v>101</v>
      </c>
      <c r="AA25" s="4" t="s">
        <v>237</v>
      </c>
      <c r="AC25">
        <f t="shared" si="0"/>
        <v>7</v>
      </c>
      <c r="AD25" t="e">
        <f t="shared" si="1"/>
        <v>#VALUE!</v>
      </c>
      <c r="AE25">
        <f t="shared" si="2"/>
        <v>-18</v>
      </c>
      <c r="AF25" s="24" t="e">
        <f t="shared" si="3"/>
        <v>#VALUE!</v>
      </c>
    </row>
    <row r="26" spans="3:32" x14ac:dyDescent="0.25">
      <c r="C26" s="5">
        <v>2022</v>
      </c>
      <c r="D26" s="3">
        <v>220430</v>
      </c>
      <c r="E26" s="12" t="s">
        <v>126</v>
      </c>
      <c r="F26" s="25" t="s">
        <v>154</v>
      </c>
      <c r="G26" s="16" t="s">
        <v>85</v>
      </c>
      <c r="H26" s="16" t="s">
        <v>54</v>
      </c>
      <c r="I26" s="17" t="s">
        <v>37</v>
      </c>
      <c r="J26" s="5">
        <v>50001067</v>
      </c>
      <c r="K26" s="16" t="s">
        <v>30</v>
      </c>
      <c r="L26" s="18" t="s">
        <v>196</v>
      </c>
      <c r="M26" s="27" t="s">
        <v>299</v>
      </c>
      <c r="N26" s="27" t="s">
        <v>36</v>
      </c>
      <c r="O26" s="19" t="s">
        <v>33</v>
      </c>
      <c r="P26" s="6">
        <v>2969744562</v>
      </c>
      <c r="Q26" s="17" t="s">
        <v>310</v>
      </c>
      <c r="R26" s="16" t="s">
        <v>257</v>
      </c>
      <c r="S26" s="5">
        <v>465</v>
      </c>
      <c r="T26" s="5" t="s">
        <v>210</v>
      </c>
      <c r="U26" s="16" t="s">
        <v>92</v>
      </c>
      <c r="V26" s="3">
        <v>900427788</v>
      </c>
      <c r="W26" s="16" t="s">
        <v>224</v>
      </c>
      <c r="X26" s="4">
        <v>44757</v>
      </c>
      <c r="Y26" s="7">
        <v>44763</v>
      </c>
      <c r="Z26" s="4">
        <v>44767</v>
      </c>
      <c r="AA26" s="4">
        <v>45232</v>
      </c>
      <c r="AC26">
        <f t="shared" si="0"/>
        <v>7</v>
      </c>
      <c r="AD26">
        <f t="shared" si="1"/>
        <v>475</v>
      </c>
      <c r="AE26">
        <f t="shared" si="2"/>
        <v>-15</v>
      </c>
      <c r="AF26" s="24">
        <f t="shared" si="3"/>
        <v>-3.1578947368421054E-2</v>
      </c>
    </row>
    <row r="27" spans="3:32" x14ac:dyDescent="0.25">
      <c r="C27" s="5">
        <v>2022</v>
      </c>
      <c r="D27" s="3">
        <v>220431</v>
      </c>
      <c r="E27" s="12" t="s">
        <v>127</v>
      </c>
      <c r="F27" s="25" t="s">
        <v>155</v>
      </c>
      <c r="G27" s="16" t="s">
        <v>174</v>
      </c>
      <c r="H27" s="16" t="s">
        <v>46</v>
      </c>
      <c r="I27" s="17" t="s">
        <v>38</v>
      </c>
      <c r="J27" s="5">
        <v>50001077</v>
      </c>
      <c r="K27" s="16" t="s">
        <v>24</v>
      </c>
      <c r="L27" s="18" t="s">
        <v>197</v>
      </c>
      <c r="M27" s="27" t="s">
        <v>289</v>
      </c>
      <c r="N27" s="27" t="s">
        <v>32</v>
      </c>
      <c r="O27" s="19" t="s">
        <v>33</v>
      </c>
      <c r="P27" s="6">
        <v>27912000</v>
      </c>
      <c r="Q27" s="17" t="s">
        <v>310</v>
      </c>
      <c r="R27" s="16" t="s">
        <v>258</v>
      </c>
      <c r="S27" s="5">
        <v>6</v>
      </c>
      <c r="T27" s="5" t="s">
        <v>83</v>
      </c>
      <c r="U27" s="16" t="s">
        <v>281</v>
      </c>
      <c r="V27" s="3">
        <v>24081830</v>
      </c>
      <c r="W27" s="16" t="s">
        <v>225</v>
      </c>
      <c r="X27" s="4">
        <v>44757</v>
      </c>
      <c r="Y27" s="7">
        <v>44763</v>
      </c>
      <c r="Z27" s="4">
        <v>44768</v>
      </c>
      <c r="AA27" s="4">
        <v>44948</v>
      </c>
      <c r="AC27">
        <f t="shared" si="0"/>
        <v>7</v>
      </c>
      <c r="AD27">
        <f t="shared" si="1"/>
        <v>191</v>
      </c>
      <c r="AE27">
        <f t="shared" si="2"/>
        <v>-15</v>
      </c>
      <c r="AF27" s="24">
        <f t="shared" si="3"/>
        <v>-7.8534031413612565E-2</v>
      </c>
    </row>
    <row r="28" spans="3:32" x14ac:dyDescent="0.25">
      <c r="C28" s="5">
        <v>2022</v>
      </c>
      <c r="D28" s="3">
        <v>220432</v>
      </c>
      <c r="E28" s="12" t="s">
        <v>128</v>
      </c>
      <c r="F28" s="25" t="s">
        <v>156</v>
      </c>
      <c r="G28" s="16" t="s">
        <v>87</v>
      </c>
      <c r="H28" s="16" t="s">
        <v>175</v>
      </c>
      <c r="I28" s="17" t="s">
        <v>31</v>
      </c>
      <c r="J28" s="5">
        <v>50001077</v>
      </c>
      <c r="K28" s="16" t="s">
        <v>24</v>
      </c>
      <c r="L28" s="18" t="s">
        <v>198</v>
      </c>
      <c r="M28" s="27" t="s">
        <v>300</v>
      </c>
      <c r="N28" s="27" t="s">
        <v>32</v>
      </c>
      <c r="O28" s="19" t="s">
        <v>33</v>
      </c>
      <c r="P28" s="6">
        <v>10891382</v>
      </c>
      <c r="Q28" s="17" t="s">
        <v>310</v>
      </c>
      <c r="R28" s="16" t="s">
        <v>259</v>
      </c>
      <c r="S28" s="5">
        <v>2</v>
      </c>
      <c r="T28" s="5" t="s">
        <v>83</v>
      </c>
      <c r="U28" s="16" t="s">
        <v>98</v>
      </c>
      <c r="V28" s="3">
        <v>830084544</v>
      </c>
      <c r="W28" s="16" t="s">
        <v>226</v>
      </c>
      <c r="X28" s="4">
        <v>44761</v>
      </c>
      <c r="Y28" s="7">
        <v>44768</v>
      </c>
      <c r="Z28" s="4">
        <v>44774</v>
      </c>
      <c r="AA28" s="4">
        <v>44834</v>
      </c>
      <c r="AC28">
        <f t="shared" si="0"/>
        <v>7</v>
      </c>
      <c r="AD28">
        <f t="shared" si="1"/>
        <v>73</v>
      </c>
      <c r="AE28">
        <f t="shared" si="2"/>
        <v>-19</v>
      </c>
      <c r="AF28" s="24">
        <f t="shared" si="3"/>
        <v>-0.26027397260273971</v>
      </c>
    </row>
    <row r="29" spans="3:32" x14ac:dyDescent="0.25">
      <c r="C29" s="5">
        <v>2022</v>
      </c>
      <c r="D29" s="3">
        <v>220433</v>
      </c>
      <c r="E29" s="12" t="s">
        <v>129</v>
      </c>
      <c r="F29" s="25" t="s">
        <v>157</v>
      </c>
      <c r="G29" s="16" t="s">
        <v>87</v>
      </c>
      <c r="H29" s="16" t="s">
        <v>54</v>
      </c>
      <c r="I29" s="17" t="s">
        <v>39</v>
      </c>
      <c r="J29" s="5">
        <v>50001063</v>
      </c>
      <c r="K29" s="16" t="s">
        <v>25</v>
      </c>
      <c r="L29" s="18" t="s">
        <v>199</v>
      </c>
      <c r="M29" s="27" t="s">
        <v>301</v>
      </c>
      <c r="N29" s="27" t="s">
        <v>36</v>
      </c>
      <c r="O29" s="19" t="s">
        <v>33</v>
      </c>
      <c r="P29" s="6">
        <v>69974000</v>
      </c>
      <c r="Q29" s="17" t="s">
        <v>310</v>
      </c>
      <c r="R29" s="16" t="s">
        <v>260</v>
      </c>
      <c r="S29" s="5">
        <v>12</v>
      </c>
      <c r="T29" s="5" t="s">
        <v>83</v>
      </c>
      <c r="U29" s="16" t="s">
        <v>26</v>
      </c>
      <c r="V29" s="3">
        <v>830073139</v>
      </c>
      <c r="W29" s="16" t="s">
        <v>227</v>
      </c>
      <c r="X29" s="4">
        <v>44764</v>
      </c>
      <c r="Y29" s="7">
        <v>44769</v>
      </c>
      <c r="Z29" s="4" t="s">
        <v>101</v>
      </c>
      <c r="AA29" s="4" t="s">
        <v>237</v>
      </c>
      <c r="AC29">
        <f t="shared" si="0"/>
        <v>7</v>
      </c>
      <c r="AD29" t="e">
        <f t="shared" si="1"/>
        <v>#VALUE!</v>
      </c>
      <c r="AE29">
        <f t="shared" si="2"/>
        <v>-22</v>
      </c>
      <c r="AF29" s="24" t="e">
        <f t="shared" si="3"/>
        <v>#VALUE!</v>
      </c>
    </row>
    <row r="30" spans="3:32" x14ac:dyDescent="0.25">
      <c r="C30" s="5">
        <v>2022</v>
      </c>
      <c r="D30" s="3">
        <v>220434</v>
      </c>
      <c r="E30" s="12" t="s">
        <v>130</v>
      </c>
      <c r="F30" s="25" t="s">
        <v>158</v>
      </c>
      <c r="G30" s="16" t="s">
        <v>174</v>
      </c>
      <c r="H30" s="16" t="s">
        <v>46</v>
      </c>
      <c r="I30" s="17" t="s">
        <v>66</v>
      </c>
      <c r="J30" s="5">
        <v>50001073</v>
      </c>
      <c r="K30" s="16" t="s">
        <v>67</v>
      </c>
      <c r="L30" s="18" t="s">
        <v>200</v>
      </c>
      <c r="M30" s="27" t="s">
        <v>289</v>
      </c>
      <c r="N30" s="27" t="s">
        <v>36</v>
      </c>
      <c r="O30" s="19" t="s">
        <v>33</v>
      </c>
      <c r="P30" s="6">
        <v>47328000</v>
      </c>
      <c r="Q30" s="17" t="s">
        <v>310</v>
      </c>
      <c r="R30" s="16" t="s">
        <v>261</v>
      </c>
      <c r="S30" s="5">
        <v>6</v>
      </c>
      <c r="T30" s="5" t="s">
        <v>83</v>
      </c>
      <c r="U30" s="16" t="s">
        <v>26</v>
      </c>
      <c r="V30" s="3">
        <v>53166511</v>
      </c>
      <c r="W30" s="16" t="s">
        <v>52</v>
      </c>
      <c r="X30" s="4">
        <v>44767</v>
      </c>
      <c r="Y30" s="7">
        <v>44768</v>
      </c>
      <c r="Z30" s="4">
        <v>44768</v>
      </c>
      <c r="AA30" s="4">
        <v>44948</v>
      </c>
      <c r="AC30">
        <f t="shared" si="0"/>
        <v>7</v>
      </c>
      <c r="AD30">
        <f t="shared" si="1"/>
        <v>181</v>
      </c>
      <c r="AE30">
        <f t="shared" si="2"/>
        <v>-25</v>
      </c>
      <c r="AF30" s="24">
        <f t="shared" si="3"/>
        <v>-0.13812154696132597</v>
      </c>
    </row>
    <row r="31" spans="3:32" x14ac:dyDescent="0.25">
      <c r="C31" s="5">
        <v>2022</v>
      </c>
      <c r="D31" s="3">
        <v>220435</v>
      </c>
      <c r="E31" s="12" t="s">
        <v>131</v>
      </c>
      <c r="F31" s="25" t="s">
        <v>159</v>
      </c>
      <c r="G31" s="16" t="s">
        <v>174</v>
      </c>
      <c r="H31" s="16" t="s">
        <v>46</v>
      </c>
      <c r="I31" s="17" t="s">
        <v>39</v>
      </c>
      <c r="J31" s="5">
        <v>50001063</v>
      </c>
      <c r="K31" s="16" t="s">
        <v>25</v>
      </c>
      <c r="L31" s="18" t="s">
        <v>201</v>
      </c>
      <c r="M31" s="27" t="s">
        <v>289</v>
      </c>
      <c r="N31" s="27" t="s">
        <v>36</v>
      </c>
      <c r="O31" s="19" t="s">
        <v>33</v>
      </c>
      <c r="P31" s="6">
        <v>48499000</v>
      </c>
      <c r="Q31" s="17" t="s">
        <v>91</v>
      </c>
      <c r="R31" s="16" t="s">
        <v>262</v>
      </c>
      <c r="S31" s="5">
        <v>165</v>
      </c>
      <c r="T31" s="5" t="s">
        <v>210</v>
      </c>
      <c r="U31" s="16" t="s">
        <v>80</v>
      </c>
      <c r="V31" s="3">
        <v>10298004</v>
      </c>
      <c r="W31" s="16" t="s">
        <v>50</v>
      </c>
      <c r="X31" s="4">
        <v>44767</v>
      </c>
      <c r="Y31" s="7">
        <v>44775</v>
      </c>
      <c r="Z31" s="4">
        <v>44775</v>
      </c>
      <c r="AA31" s="4">
        <v>44940</v>
      </c>
      <c r="AC31">
        <f t="shared" si="0"/>
        <v>7</v>
      </c>
      <c r="AD31">
        <f t="shared" si="1"/>
        <v>173</v>
      </c>
      <c r="AE31">
        <f t="shared" si="2"/>
        <v>-25</v>
      </c>
      <c r="AF31" s="24">
        <f t="shared" si="3"/>
        <v>-0.14450867052023122</v>
      </c>
    </row>
    <row r="32" spans="3:32" x14ac:dyDescent="0.25">
      <c r="C32" s="5">
        <v>2022</v>
      </c>
      <c r="D32" s="3">
        <v>220436</v>
      </c>
      <c r="E32" s="12" t="s">
        <v>132</v>
      </c>
      <c r="F32" s="25" t="s">
        <v>160</v>
      </c>
      <c r="G32" s="16" t="s">
        <v>174</v>
      </c>
      <c r="H32" s="16" t="s">
        <v>46</v>
      </c>
      <c r="I32" s="17" t="s">
        <v>66</v>
      </c>
      <c r="J32" s="5">
        <v>50001075</v>
      </c>
      <c r="K32" s="16" t="s">
        <v>68</v>
      </c>
      <c r="L32" s="18" t="s">
        <v>202</v>
      </c>
      <c r="M32" s="27" t="s">
        <v>289</v>
      </c>
      <c r="N32" s="27" t="s">
        <v>36</v>
      </c>
      <c r="O32" s="19" t="s">
        <v>33</v>
      </c>
      <c r="P32" s="6">
        <v>22500000</v>
      </c>
      <c r="Q32" s="17" t="s">
        <v>310</v>
      </c>
      <c r="R32" s="16" t="s">
        <v>263</v>
      </c>
      <c r="S32" s="5">
        <v>1</v>
      </c>
      <c r="T32" s="5" t="s">
        <v>83</v>
      </c>
      <c r="U32" s="16" t="s">
        <v>78</v>
      </c>
      <c r="V32" s="3">
        <v>19232653</v>
      </c>
      <c r="W32" s="16" t="s">
        <v>228</v>
      </c>
      <c r="X32" s="4">
        <v>44769</v>
      </c>
      <c r="Y32" s="7">
        <v>44771</v>
      </c>
      <c r="Z32" s="4">
        <v>44771</v>
      </c>
      <c r="AA32" s="4">
        <v>44801</v>
      </c>
      <c r="AC32">
        <f t="shared" si="0"/>
        <v>7</v>
      </c>
      <c r="AD32">
        <f t="shared" si="1"/>
        <v>32</v>
      </c>
      <c r="AE32">
        <f t="shared" si="2"/>
        <v>-27</v>
      </c>
      <c r="AF32" s="24">
        <f t="shared" si="3"/>
        <v>-0.84375</v>
      </c>
    </row>
    <row r="33" spans="3:32" x14ac:dyDescent="0.25">
      <c r="C33" s="5">
        <v>2022</v>
      </c>
      <c r="D33" s="3">
        <v>220437</v>
      </c>
      <c r="E33" s="12" t="s">
        <v>133</v>
      </c>
      <c r="F33" s="25" t="s">
        <v>161</v>
      </c>
      <c r="G33" s="16" t="s">
        <v>95</v>
      </c>
      <c r="H33" s="16" t="s">
        <v>51</v>
      </c>
      <c r="I33" s="17" t="s">
        <v>38</v>
      </c>
      <c r="J33" s="5">
        <v>50001077</v>
      </c>
      <c r="K33" s="16" t="s">
        <v>24</v>
      </c>
      <c r="L33" s="18" t="s">
        <v>203</v>
      </c>
      <c r="M33" s="27" t="s">
        <v>293</v>
      </c>
      <c r="N33" s="27" t="s">
        <v>32</v>
      </c>
      <c r="O33" s="19" t="s">
        <v>33</v>
      </c>
      <c r="P33" s="6">
        <v>12600000</v>
      </c>
      <c r="Q33" s="17" t="s">
        <v>310</v>
      </c>
      <c r="R33" s="16" t="s">
        <v>264</v>
      </c>
      <c r="S33" s="5">
        <v>11</v>
      </c>
      <c r="T33" s="5" t="s">
        <v>83</v>
      </c>
      <c r="U33" s="16" t="s">
        <v>279</v>
      </c>
      <c r="V33" s="3">
        <v>830083523</v>
      </c>
      <c r="W33" s="16" t="s">
        <v>229</v>
      </c>
      <c r="X33" s="4">
        <v>44768</v>
      </c>
      <c r="Y33" s="7">
        <v>44775</v>
      </c>
      <c r="Z33" s="4" t="s">
        <v>101</v>
      </c>
      <c r="AA33" s="4" t="s">
        <v>237</v>
      </c>
      <c r="AC33">
        <f t="shared" si="0"/>
        <v>7</v>
      </c>
      <c r="AD33" t="e">
        <f t="shared" si="1"/>
        <v>#VALUE!</v>
      </c>
      <c r="AE33">
        <f t="shared" si="2"/>
        <v>-26</v>
      </c>
      <c r="AF33" s="24" t="e">
        <f t="shared" si="3"/>
        <v>#VALUE!</v>
      </c>
    </row>
    <row r="34" spans="3:32" x14ac:dyDescent="0.25">
      <c r="C34" s="5">
        <v>2022</v>
      </c>
      <c r="D34" s="3">
        <v>220438</v>
      </c>
      <c r="E34" s="12" t="s">
        <v>134</v>
      </c>
      <c r="F34" s="25" t="s">
        <v>162</v>
      </c>
      <c r="G34" s="16" t="s">
        <v>95</v>
      </c>
      <c r="H34" s="16" t="s">
        <v>54</v>
      </c>
      <c r="I34" s="17" t="s">
        <v>75</v>
      </c>
      <c r="J34" s="5">
        <v>50001005</v>
      </c>
      <c r="K34" s="16" t="s">
        <v>76</v>
      </c>
      <c r="L34" s="18" t="s">
        <v>204</v>
      </c>
      <c r="M34" s="27" t="s">
        <v>302</v>
      </c>
      <c r="N34" s="27" t="s">
        <v>36</v>
      </c>
      <c r="O34" s="19" t="s">
        <v>33</v>
      </c>
      <c r="P34" s="6">
        <v>9415000</v>
      </c>
      <c r="Q34" s="17" t="s">
        <v>310</v>
      </c>
      <c r="R34" s="16" t="s">
        <v>265</v>
      </c>
      <c r="S34" s="5">
        <v>9</v>
      </c>
      <c r="T34" s="5" t="s">
        <v>83</v>
      </c>
      <c r="U34" s="16" t="s">
        <v>277</v>
      </c>
      <c r="V34" s="3">
        <v>830067907</v>
      </c>
      <c r="W34" s="16" t="s">
        <v>230</v>
      </c>
      <c r="X34" s="4">
        <v>44768</v>
      </c>
      <c r="Y34" s="7">
        <v>44771</v>
      </c>
      <c r="Z34" s="4">
        <v>44776</v>
      </c>
      <c r="AA34" s="4">
        <v>45046</v>
      </c>
      <c r="AC34">
        <f t="shared" si="0"/>
        <v>7</v>
      </c>
      <c r="AD34">
        <f t="shared" si="1"/>
        <v>278</v>
      </c>
      <c r="AE34">
        <f t="shared" si="2"/>
        <v>-26</v>
      </c>
      <c r="AF34" s="24">
        <f t="shared" si="3"/>
        <v>-9.3525179856115109E-2</v>
      </c>
    </row>
    <row r="35" spans="3:32" x14ac:dyDescent="0.25">
      <c r="C35" s="5">
        <v>2022</v>
      </c>
      <c r="D35" s="3">
        <v>220439</v>
      </c>
      <c r="E35" s="12" t="s">
        <v>93</v>
      </c>
      <c r="F35" s="25" t="s">
        <v>107</v>
      </c>
      <c r="G35" s="16" t="s">
        <v>94</v>
      </c>
      <c r="H35" s="16" t="s">
        <v>54</v>
      </c>
      <c r="I35" s="17" t="s">
        <v>96</v>
      </c>
      <c r="J35" s="5">
        <v>50001035</v>
      </c>
      <c r="K35" s="16" t="s">
        <v>74</v>
      </c>
      <c r="L35" s="18" t="s">
        <v>205</v>
      </c>
      <c r="M35" s="27" t="s">
        <v>288</v>
      </c>
      <c r="N35" s="27" t="s">
        <v>306</v>
      </c>
      <c r="O35" s="19" t="s">
        <v>45</v>
      </c>
      <c r="P35" s="6">
        <v>635799304</v>
      </c>
      <c r="Q35" s="17" t="s">
        <v>310</v>
      </c>
      <c r="R35" s="16" t="s">
        <v>97</v>
      </c>
      <c r="S35" s="5">
        <v>12</v>
      </c>
      <c r="T35" s="5" t="s">
        <v>83</v>
      </c>
      <c r="U35" s="16" t="s">
        <v>280</v>
      </c>
      <c r="V35" s="3">
        <v>901077411</v>
      </c>
      <c r="W35" s="16" t="s">
        <v>231</v>
      </c>
      <c r="X35" s="4">
        <v>44768</v>
      </c>
      <c r="Y35" s="7" t="s">
        <v>236</v>
      </c>
      <c r="Z35" s="4" t="s">
        <v>236</v>
      </c>
      <c r="AA35" s="4" t="s">
        <v>236</v>
      </c>
      <c r="AC35">
        <f t="shared" si="0"/>
        <v>7</v>
      </c>
      <c r="AD35" t="e">
        <f t="shared" si="1"/>
        <v>#VALUE!</v>
      </c>
      <c r="AE35">
        <f t="shared" si="2"/>
        <v>-26</v>
      </c>
      <c r="AF35" s="24" t="e">
        <f t="shared" si="3"/>
        <v>#VALUE!</v>
      </c>
    </row>
    <row r="36" spans="3:32" x14ac:dyDescent="0.25">
      <c r="C36" s="5">
        <v>2022</v>
      </c>
      <c r="D36" s="3">
        <v>220440</v>
      </c>
      <c r="E36" s="12" t="s">
        <v>136</v>
      </c>
      <c r="F36" s="25" t="s">
        <v>164</v>
      </c>
      <c r="G36" s="16" t="s">
        <v>87</v>
      </c>
      <c r="H36" s="16" t="s">
        <v>54</v>
      </c>
      <c r="I36" s="17" t="s">
        <v>37</v>
      </c>
      <c r="J36" s="5">
        <v>50001067</v>
      </c>
      <c r="K36" s="16" t="s">
        <v>30</v>
      </c>
      <c r="L36" s="18" t="s">
        <v>207</v>
      </c>
      <c r="M36" s="27" t="s">
        <v>302</v>
      </c>
      <c r="N36" s="27" t="s">
        <v>36</v>
      </c>
      <c r="O36" s="19" t="s">
        <v>45</v>
      </c>
      <c r="P36" s="6">
        <v>4166400</v>
      </c>
      <c r="Q36" s="17" t="s">
        <v>310</v>
      </c>
      <c r="R36" s="16" t="s">
        <v>266</v>
      </c>
      <c r="S36" s="5">
        <v>1</v>
      </c>
      <c r="T36" s="5" t="s">
        <v>211</v>
      </c>
      <c r="U36" s="16" t="s">
        <v>284</v>
      </c>
      <c r="V36" s="3">
        <v>901035950</v>
      </c>
      <c r="W36" s="16" t="s">
        <v>232</v>
      </c>
      <c r="X36" s="4">
        <v>44770</v>
      </c>
      <c r="Y36" s="7">
        <v>44775</v>
      </c>
      <c r="Z36" s="4">
        <v>44778</v>
      </c>
      <c r="AA36" s="4">
        <v>45143</v>
      </c>
      <c r="AC36">
        <f t="shared" si="0"/>
        <v>7</v>
      </c>
      <c r="AD36">
        <f t="shared" si="1"/>
        <v>373</v>
      </c>
      <c r="AE36">
        <f t="shared" si="2"/>
        <v>-28</v>
      </c>
      <c r="AF36" s="24">
        <f t="shared" si="3"/>
        <v>-7.5067024128686322E-2</v>
      </c>
    </row>
    <row r="37" spans="3:32" x14ac:dyDescent="0.25">
      <c r="C37" s="5">
        <v>2022</v>
      </c>
      <c r="D37" s="3">
        <v>220441</v>
      </c>
      <c r="E37" s="12" t="s">
        <v>135</v>
      </c>
      <c r="F37" s="25" t="s">
        <v>163</v>
      </c>
      <c r="G37" s="16" t="s">
        <v>174</v>
      </c>
      <c r="H37" s="16" t="s">
        <v>46</v>
      </c>
      <c r="I37" s="17" t="s">
        <v>31</v>
      </c>
      <c r="J37" s="5">
        <v>50001077</v>
      </c>
      <c r="K37" s="16" t="s">
        <v>24</v>
      </c>
      <c r="L37" s="18" t="s">
        <v>206</v>
      </c>
      <c r="M37" s="27" t="s">
        <v>289</v>
      </c>
      <c r="N37" s="27" t="s">
        <v>32</v>
      </c>
      <c r="O37" s="19" t="s">
        <v>45</v>
      </c>
      <c r="P37" s="6">
        <v>27105000</v>
      </c>
      <c r="Q37" s="17" t="s">
        <v>310</v>
      </c>
      <c r="R37" s="16" t="s">
        <v>267</v>
      </c>
      <c r="S37" s="5">
        <v>5</v>
      </c>
      <c r="T37" s="5" t="s">
        <v>83</v>
      </c>
      <c r="U37" s="16" t="s">
        <v>282</v>
      </c>
      <c r="V37" s="3">
        <v>80751229</v>
      </c>
      <c r="W37" s="16" t="s">
        <v>53</v>
      </c>
      <c r="X37" s="4">
        <v>44770</v>
      </c>
      <c r="Y37" s="7">
        <v>44771</v>
      </c>
      <c r="Z37" s="4">
        <v>44778</v>
      </c>
      <c r="AA37" s="4">
        <v>44928</v>
      </c>
      <c r="AC37">
        <f t="shared" si="0"/>
        <v>7</v>
      </c>
      <c r="AD37">
        <f t="shared" si="1"/>
        <v>158</v>
      </c>
      <c r="AE37">
        <f t="shared" si="2"/>
        <v>-28</v>
      </c>
      <c r="AF37" s="24">
        <f t="shared" si="3"/>
        <v>-0.17721518987341772</v>
      </c>
    </row>
    <row r="38" spans="3:32" x14ac:dyDescent="0.25">
      <c r="C38" s="5">
        <v>2022</v>
      </c>
      <c r="D38" s="3">
        <v>220442</v>
      </c>
      <c r="E38" s="12" t="s">
        <v>93</v>
      </c>
      <c r="F38" s="25" t="s">
        <v>107</v>
      </c>
      <c r="G38" s="16" t="s">
        <v>94</v>
      </c>
      <c r="H38" s="16" t="s">
        <v>54</v>
      </c>
      <c r="I38" s="17" t="s">
        <v>96</v>
      </c>
      <c r="J38" s="5">
        <v>50001035</v>
      </c>
      <c r="K38" s="16" t="s">
        <v>74</v>
      </c>
      <c r="L38" s="18" t="s">
        <v>179</v>
      </c>
      <c r="M38" s="27" t="s">
        <v>288</v>
      </c>
      <c r="N38" s="27" t="s">
        <v>306</v>
      </c>
      <c r="O38" s="19" t="s">
        <v>45</v>
      </c>
      <c r="P38" s="6">
        <v>4249948981</v>
      </c>
      <c r="Q38" s="17" t="s">
        <v>241</v>
      </c>
      <c r="R38" s="16" t="s">
        <v>97</v>
      </c>
      <c r="S38" s="5">
        <v>12</v>
      </c>
      <c r="T38" s="5" t="s">
        <v>83</v>
      </c>
      <c r="U38" s="16" t="s">
        <v>280</v>
      </c>
      <c r="V38" s="3">
        <v>890903938</v>
      </c>
      <c r="W38" s="16" t="s">
        <v>233</v>
      </c>
      <c r="X38" s="4">
        <v>44769</v>
      </c>
      <c r="Y38" s="7">
        <v>44774</v>
      </c>
      <c r="Z38" s="4">
        <v>44775</v>
      </c>
      <c r="AA38" s="4">
        <v>45140</v>
      </c>
      <c r="AC38">
        <f t="shared" ref="AC38:AC41" si="4">MONTH(X38)</f>
        <v>7</v>
      </c>
      <c r="AD38">
        <f t="shared" ref="AD38:AD41" si="5">_xlfn.DAYS(AA38,X38)</f>
        <v>371</v>
      </c>
      <c r="AE38">
        <f t="shared" ref="AE38:AE41" si="6">_xlfn.DAYS($AE$6,X38)</f>
        <v>-27</v>
      </c>
      <c r="AF38" s="24">
        <f t="shared" ref="AF38:AF41" si="7">+AE38/AD38</f>
        <v>-7.277628032345014E-2</v>
      </c>
    </row>
    <row r="39" spans="3:32" x14ac:dyDescent="0.25">
      <c r="C39" s="5">
        <v>2022</v>
      </c>
      <c r="D39" s="3">
        <v>220443</v>
      </c>
      <c r="E39" s="12" t="s">
        <v>239</v>
      </c>
      <c r="F39" s="25" t="s">
        <v>240</v>
      </c>
      <c r="G39" s="16" t="s">
        <v>90</v>
      </c>
      <c r="H39" s="16" t="s">
        <v>84</v>
      </c>
      <c r="I39" s="17" t="s">
        <v>40</v>
      </c>
      <c r="J39" s="5">
        <v>50001023</v>
      </c>
      <c r="K39" s="16" t="s">
        <v>69</v>
      </c>
      <c r="L39" s="18" t="s">
        <v>238</v>
      </c>
      <c r="M39" s="27" t="s">
        <v>303</v>
      </c>
      <c r="N39" s="27" t="s">
        <v>41</v>
      </c>
      <c r="O39" s="19" t="s">
        <v>308</v>
      </c>
      <c r="P39" s="6">
        <v>78060000</v>
      </c>
      <c r="Q39" s="17" t="s">
        <v>310</v>
      </c>
      <c r="R39" s="16" t="s">
        <v>268</v>
      </c>
      <c r="S39" s="5">
        <v>6</v>
      </c>
      <c r="T39" s="5" t="s">
        <v>83</v>
      </c>
      <c r="U39" s="16" t="s">
        <v>285</v>
      </c>
      <c r="V39" s="3">
        <v>830075961</v>
      </c>
      <c r="W39" s="16" t="s">
        <v>287</v>
      </c>
      <c r="X39" s="4">
        <v>44770</v>
      </c>
      <c r="Y39" s="7">
        <v>44777</v>
      </c>
      <c r="Z39" s="4">
        <v>44781</v>
      </c>
      <c r="AA39" s="4">
        <v>44600</v>
      </c>
      <c r="AC39">
        <f t="shared" si="4"/>
        <v>7</v>
      </c>
      <c r="AD39">
        <f t="shared" si="5"/>
        <v>-170</v>
      </c>
      <c r="AE39">
        <f t="shared" si="6"/>
        <v>-28</v>
      </c>
      <c r="AF39" s="24">
        <f t="shared" si="7"/>
        <v>0.16470588235294117</v>
      </c>
    </row>
    <row r="40" spans="3:32" x14ac:dyDescent="0.25">
      <c r="C40" s="5">
        <v>2022</v>
      </c>
      <c r="D40" s="3">
        <v>220446</v>
      </c>
      <c r="E40" s="12" t="s">
        <v>137</v>
      </c>
      <c r="F40" s="25" t="s">
        <v>165</v>
      </c>
      <c r="G40" s="16" t="s">
        <v>86</v>
      </c>
      <c r="H40" s="16" t="s">
        <v>177</v>
      </c>
      <c r="I40" s="17" t="s">
        <v>31</v>
      </c>
      <c r="J40" s="5">
        <v>50001077</v>
      </c>
      <c r="K40" s="16" t="s">
        <v>24</v>
      </c>
      <c r="L40" s="18" t="s">
        <v>208</v>
      </c>
      <c r="M40" s="27" t="s">
        <v>304</v>
      </c>
      <c r="N40" s="27" t="s">
        <v>32</v>
      </c>
      <c r="O40" s="19" t="s">
        <v>45</v>
      </c>
      <c r="P40" s="6">
        <v>5927215</v>
      </c>
      <c r="Q40" s="17" t="s">
        <v>310</v>
      </c>
      <c r="R40" s="16" t="s">
        <v>269</v>
      </c>
      <c r="S40" s="5">
        <v>12</v>
      </c>
      <c r="T40" s="5" t="s">
        <v>83</v>
      </c>
      <c r="U40" s="16" t="s">
        <v>276</v>
      </c>
      <c r="V40" s="3">
        <v>860037013</v>
      </c>
      <c r="W40" s="16" t="s">
        <v>234</v>
      </c>
      <c r="X40" s="4">
        <v>44771</v>
      </c>
      <c r="Y40" s="7">
        <v>44774</v>
      </c>
      <c r="Z40" s="4">
        <v>44774</v>
      </c>
      <c r="AA40" s="4">
        <v>45139</v>
      </c>
      <c r="AC40">
        <f t="shared" si="4"/>
        <v>7</v>
      </c>
      <c r="AD40">
        <f t="shared" si="5"/>
        <v>368</v>
      </c>
      <c r="AE40">
        <f t="shared" si="6"/>
        <v>-29</v>
      </c>
      <c r="AF40" s="24">
        <f t="shared" si="7"/>
        <v>-7.880434782608696E-2</v>
      </c>
    </row>
    <row r="41" spans="3:32" x14ac:dyDescent="0.25">
      <c r="C41" s="5">
        <v>2022</v>
      </c>
      <c r="D41" s="3">
        <v>220447</v>
      </c>
      <c r="E41" s="12" t="s">
        <v>138</v>
      </c>
      <c r="F41" s="25" t="s">
        <v>166</v>
      </c>
      <c r="G41" s="16" t="s">
        <v>86</v>
      </c>
      <c r="H41" s="16" t="s">
        <v>178</v>
      </c>
      <c r="I41" s="17" t="s">
        <v>39</v>
      </c>
      <c r="J41" s="5">
        <v>50001065</v>
      </c>
      <c r="K41" s="16" t="s">
        <v>89</v>
      </c>
      <c r="L41" s="18" t="s">
        <v>209</v>
      </c>
      <c r="M41" s="27" t="s">
        <v>305</v>
      </c>
      <c r="N41" s="27" t="s">
        <v>36</v>
      </c>
      <c r="O41" s="19" t="s">
        <v>45</v>
      </c>
      <c r="P41" s="6">
        <v>191732088</v>
      </c>
      <c r="Q41" s="17" t="s">
        <v>310</v>
      </c>
      <c r="R41" s="16" t="s">
        <v>270</v>
      </c>
      <c r="S41" s="5">
        <v>8</v>
      </c>
      <c r="T41" s="5" t="s">
        <v>83</v>
      </c>
      <c r="U41" s="16" t="s">
        <v>286</v>
      </c>
      <c r="V41" s="3">
        <v>830001338</v>
      </c>
      <c r="W41" s="16" t="s">
        <v>235</v>
      </c>
      <c r="X41" s="4">
        <v>44771</v>
      </c>
      <c r="Y41" s="7">
        <v>44775</v>
      </c>
      <c r="Z41" s="4">
        <v>44775</v>
      </c>
      <c r="AA41" s="4">
        <v>45018</v>
      </c>
      <c r="AC41">
        <f t="shared" si="4"/>
        <v>7</v>
      </c>
      <c r="AD41">
        <f t="shared" si="5"/>
        <v>247</v>
      </c>
      <c r="AE41">
        <f t="shared" si="6"/>
        <v>-29</v>
      </c>
      <c r="AF41" s="24">
        <f t="shared" si="7"/>
        <v>-0.11740890688259109</v>
      </c>
    </row>
    <row r="44" spans="3:32" x14ac:dyDescent="0.25">
      <c r="F44" s="26"/>
    </row>
  </sheetData>
  <autoFilter ref="C8:AA40" xr:uid="{66096BD7-C98A-43B2-9DF1-7F2D22B2D009}"/>
  <conditionalFormatting sqref="I30:J30">
    <cfRule type="duplicateValues" dxfId="2" priority="10"/>
  </conditionalFormatting>
  <conditionalFormatting sqref="D8">
    <cfRule type="duplicateValues" dxfId="1" priority="9"/>
  </conditionalFormatting>
  <conditionalFormatting sqref="D9:D41">
    <cfRule type="duplicateValues" dxfId="0" priority="13"/>
  </conditionalFormatting>
  <dataValidations count="1">
    <dataValidation type="whole" allowBlank="1" showInputMessage="1" showErrorMessage="1" errorTitle="Entrada no válida" error="Por favor escriba un número entero" promptTitle="Escriba un número entero en esta casilla" sqref="C9:C41" xr:uid="{5C29957A-DFE1-41EB-8319-2D528B9E6719}">
      <formula1>-9999</formula1>
      <formula2>9999</formula2>
    </dataValidation>
  </dataValidations>
  <hyperlinks>
    <hyperlink ref="F9" r:id="rId1" xr:uid="{3EE76DA5-A69F-4F96-801A-C58B061CBAAC}"/>
    <hyperlink ref="F10" r:id="rId2" xr:uid="{5D50104E-87B3-4870-9502-24E4AB41D486}"/>
    <hyperlink ref="F11" r:id="rId3" xr:uid="{9F426B6A-44C4-47C8-8074-FD32DE685F32}"/>
    <hyperlink ref="F12" r:id="rId4" xr:uid="{EACE66E7-E80B-4F43-A095-2CC1AAD8E649}"/>
    <hyperlink ref="F13" r:id="rId5" xr:uid="{6EB647EE-359B-4C6B-A302-14D81021CE07}"/>
    <hyperlink ref="F14" r:id="rId6" xr:uid="{DF93D98E-94F3-4DDC-8444-86ACAE023E23}"/>
    <hyperlink ref="F15" r:id="rId7" xr:uid="{C9B636F7-E94F-4A2E-B3B1-068549C73A82}"/>
    <hyperlink ref="F16" r:id="rId8" xr:uid="{0A7EF412-6274-4A23-B858-49DB0CBD7EA5}"/>
    <hyperlink ref="F17" r:id="rId9" xr:uid="{8DD037DA-032C-45E6-865E-999A6EE119A4}"/>
    <hyperlink ref="F18" r:id="rId10" xr:uid="{61E634DE-5F70-4141-A724-FDBAAE287732}"/>
    <hyperlink ref="F19" r:id="rId11" xr:uid="{217877F4-7CC6-4F7B-903C-F128F303AD81}"/>
    <hyperlink ref="F20" r:id="rId12" xr:uid="{02C80581-459B-40A1-8B1C-F8AC65F2452F}"/>
    <hyperlink ref="F21" r:id="rId13" xr:uid="{36EF6FBB-DB72-4E6F-901C-E13EA685E03A}"/>
    <hyperlink ref="F22" r:id="rId14" xr:uid="{B30F73F4-00E2-419E-92C4-8BA3CE83356C}"/>
    <hyperlink ref="F23" r:id="rId15" xr:uid="{1B7473FB-7291-492A-93C1-887B8DC5F28B}"/>
    <hyperlink ref="F24" r:id="rId16" xr:uid="{7896FB39-BB7B-44EE-9814-B3C27459A3CC}"/>
    <hyperlink ref="F25" r:id="rId17" xr:uid="{2E8057F0-2AAE-4D7A-9AF5-116DCF645115}"/>
    <hyperlink ref="F26" r:id="rId18" xr:uid="{4F92CAE7-16C8-4BDB-839B-92AF91DD0DE9}"/>
    <hyperlink ref="F27" r:id="rId19" xr:uid="{62832467-530A-4A1E-8567-03B905BBC306}"/>
    <hyperlink ref="F28" r:id="rId20" xr:uid="{A5809A51-A09D-4674-B6EB-5B06DB910356}"/>
    <hyperlink ref="F29" r:id="rId21" xr:uid="{C3AB77AE-35CA-4676-BD90-6F8B224F3585}"/>
    <hyperlink ref="F30" r:id="rId22" xr:uid="{29A886CA-67BC-4AA6-BB96-7DC12C71F1AC}"/>
    <hyperlink ref="F31" r:id="rId23" xr:uid="{88F5AC94-2540-4765-A4DC-20938CCE18DB}"/>
    <hyperlink ref="F32" r:id="rId24" xr:uid="{AFB39B05-7CE1-484D-BB73-6917F6F33892}"/>
    <hyperlink ref="F33" r:id="rId25" xr:uid="{FBF3C6D9-E78A-4040-B13A-8A144AF83C22}"/>
    <hyperlink ref="F34" r:id="rId26" xr:uid="{3485A381-B002-419A-8D45-5243B7E3051E}"/>
    <hyperlink ref="F35" r:id="rId27" xr:uid="{A68841D4-3C71-4D37-A462-45BAFE98D390}"/>
    <hyperlink ref="F37" r:id="rId28" xr:uid="{36E91693-16D2-43E4-BDF8-7EBE6BF05099}"/>
    <hyperlink ref="F36" r:id="rId29" xr:uid="{89FBA64A-08BC-44D6-99D9-AB0152DA4725}"/>
    <hyperlink ref="F39" r:id="rId30" xr:uid="{FDE4A95F-BD77-4CB7-94D9-6337FFC454A7}"/>
  </hyperlinks>
  <pageMargins left="0.7" right="0.7" top="0.75" bottom="0.75" header="0.3" footer="0.3"/>
  <pageSetup orientation="portrait" r:id="rId31"/>
  <drawing r:id="rId3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F0F7C-16BA-4D71-AA84-51E913020C1F}">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Hoja2</vt:lpstr>
      <vt:lpstr>LEGALIZADOS</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JARAMILLO</dc:creator>
  <cp:lastModifiedBy>LUCIA JARAMILLO</cp:lastModifiedBy>
  <dcterms:created xsi:type="dcterms:W3CDTF">2021-06-10T04:00:29Z</dcterms:created>
  <dcterms:modified xsi:type="dcterms:W3CDTF">2022-08-10T01:52:40Z</dcterms:modified>
</cp:coreProperties>
</file>