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B688227E-6D3E-4BB0-A014-229687B84EF8}" xr6:coauthVersionLast="47" xr6:coauthVersionMax="47" xr10:uidLastSave="{00000000-0000-0000-0000-000000000000}"/>
  <bookViews>
    <workbookView xWindow="0" yWindow="1950" windowWidth="28815" windowHeight="7305" xr2:uid="{D298731D-4EA7-4C17-9E2A-68741CA30DBB}"/>
  </bookViews>
  <sheets>
    <sheet name="MODIFICADOS" sheetId="1" r:id="rId1"/>
  </sheets>
  <definedNames>
    <definedName name="_xlnm._FilterDatabase" localSheetId="0" hidden="1">MODIFICADOS!$B$6:$R$11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3" i="1" l="1"/>
  <c r="M32" i="1"/>
  <c r="M31" i="1"/>
  <c r="M30" i="1"/>
  <c r="M29" i="1"/>
  <c r="M28" i="1"/>
  <c r="M27" i="1"/>
  <c r="M26" i="1"/>
  <c r="M25" i="1"/>
  <c r="M24" i="1"/>
  <c r="M23" i="1"/>
  <c r="M22" i="1"/>
  <c r="M21" i="1"/>
  <c r="M20" i="1"/>
  <c r="M19" i="1"/>
  <c r="M18" i="1"/>
  <c r="M17" i="1"/>
  <c r="M16" i="1"/>
  <c r="M15" i="1"/>
  <c r="M14" i="1"/>
  <c r="M13" i="1"/>
  <c r="M12" i="1"/>
  <c r="M11" i="1"/>
  <c r="M10" i="1"/>
  <c r="M9" i="1"/>
  <c r="M8" i="1"/>
  <c r="M7" i="1"/>
</calcChain>
</file>

<file path=xl/sharedStrings.xml><?xml version="1.0" encoding="utf-8"?>
<sst xmlns="http://schemas.openxmlformats.org/spreadsheetml/2006/main" count="212" uniqueCount="118">
  <si>
    <t>Secretaría Distrital de Hacienda</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</si>
  <si>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</si>
  <si>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</si>
  <si>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</si>
  <si>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</si>
  <si>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</si>
  <si>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</si>
  <si>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</si>
  <si>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</si>
  <si>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</si>
  <si>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</si>
  <si>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</si>
  <si>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</si>
  <si>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</si>
  <si>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</si>
  <si>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</si>
  <si>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</si>
  <si>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</si>
  <si>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</si>
  <si>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SUBD. ADMINISTRATIVA Y FINANCIERA</t>
  </si>
  <si>
    <t>3 3. Prorroga</t>
  </si>
  <si>
    <t>4 4. Adición / Prórroga</t>
  </si>
  <si>
    <t>Dir_Gestión_Cor_01</t>
  </si>
  <si>
    <t>Dir_Gestión_Cor_04</t>
  </si>
  <si>
    <t>Dir_Impuestos</t>
  </si>
  <si>
    <t>SUBD. EDUCACION TRIBUTARIA Y SERVICIO</t>
  </si>
  <si>
    <t>Directa Prestacion Servicios Profesionales y Apoyo a la Gestión</t>
  </si>
  <si>
    <t>Selección Abreviada - Subasta Inversa</t>
  </si>
  <si>
    <t>Vigencia 2022</t>
  </si>
  <si>
    <t>Informes de Modificados  Febrero 2022</t>
  </si>
  <si>
    <t>Fuente: SECOP-II, TVEC, BogData -0212022, Informes supervisores</t>
  </si>
  <si>
    <t>180450-0-2018</t>
  </si>
  <si>
    <t>200222-0-2020</t>
  </si>
  <si>
    <t xml:space="preserve">31 31-Servicios Profesionales </t>
  </si>
  <si>
    <t xml:space="preserve">49 49-Otros Servicios </t>
  </si>
  <si>
    <t xml:space="preserve">42 42-Suministro de Bienes en general </t>
  </si>
  <si>
    <t>30 30-Servicios de Mantenimiento y/o Reparación</t>
  </si>
  <si>
    <t xml:space="preserve">48 48-Otros Suministros </t>
  </si>
  <si>
    <t>911 911-Contrato Interadministrativo</t>
  </si>
  <si>
    <t xml:space="preserve">33 33-Servicios Apoyo a la Gestion de la Entidad (servicios administrativos) </t>
  </si>
  <si>
    <t xml:space="preserve">44 44-Suministro de Servicio de Aseo </t>
  </si>
  <si>
    <t>1 1. Cesión</t>
  </si>
  <si>
    <t>8 8. Otro SI</t>
  </si>
  <si>
    <t>Dir_Jurídica</t>
  </si>
  <si>
    <t>SUBD. ASUNTOS CONTRACTUALES</t>
  </si>
  <si>
    <t>Dir_Informática_01</t>
  </si>
  <si>
    <t>SUBD. INFRAESTRUCTURA TIC</t>
  </si>
  <si>
    <t>Selección Abreviada - Menor Cuantía</t>
  </si>
  <si>
    <t>Selección Abreviada - Acuerdo Marco</t>
  </si>
  <si>
    <t>Of_Riesgos</t>
  </si>
  <si>
    <t>OF. ANALISIS Y CONTROL RIESGO</t>
  </si>
  <si>
    <t>Directa Otras Causales</t>
  </si>
  <si>
    <t>Mínima Cuantía</t>
  </si>
  <si>
    <t>OF. OPERACION SISTEMA GESTION DOCUMENTAL</t>
  </si>
  <si>
    <t>SUBD. GESTION JUDICIAL</t>
  </si>
  <si>
    <t>SUBD. TALENTO HUMANO</t>
  </si>
  <si>
    <t>Of_Comunicaciones</t>
  </si>
  <si>
    <t>OF. ASESORA DE COMUNICACIONES</t>
  </si>
  <si>
    <t>Dir_Cobro</t>
  </si>
  <si>
    <t>OF. COBRO PREJURIDICO</t>
  </si>
  <si>
    <t>OF. DEPURACION CARTERA</t>
  </si>
  <si>
    <t>Dir_Presupuesto</t>
  </si>
  <si>
    <t>SUBD. GESTION INFORMACION PPTAL.</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</si>
  <si>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</si>
  <si>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</si>
  <si>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Suministro de combustible para los vehículos del Concejo de Bogotá</t>
  </si>
  <si>
    <t>Prestar el servicio de soporte y mantenimiento del sistema deInformación V.I.G.I.A Riesgo</t>
  </si>
  <si>
    <t>Prestar servicios de soporte, mantenimiento y actualización del softwareespecializado en gestión de Riesgos de Mercado TRADE, fundamentado en lametodología VAR.</t>
  </si>
  <si>
    <t>Prestar servicios de mantenimiento para los tanques de almacenamiento yequipos de bombeo hidráulico de agua potable residual y aguas negras delConcejo de Bogotá</t>
  </si>
  <si>
    <t>Prestar los servicios de soporte y mantenimiento para todos losproductos Oracle adquiridos por la Secretaría Distrital de Hacienda.Alcance del objeto: El contratista se compromete a renovar lossiguientes servicios para los productos Oracle a los que se refiere lapropuesta LIC-FY21-057, de propiedad de la Secretaría Distrital deHacienda: 1. Servicio Técnico de Hardware (Oracle premier Support forSystems). Número de Servicio de Soporte: 6321422. 2. Servicio Técnico deSoftware (Software Update License &lt;(&gt;&amp;&lt;)&gt; Support). Número de Serviciode Soporte: 9507461. 3. Servicios de Soporte Avanzado ACS discriminadosen servicios de alcance fijo y tiempo y materiales. Número del Documentode Pedido CO-10761863.</t>
  </si>
  <si>
    <t>Suministro de combustible para la Secretaria Distrital de Hacienda.</t>
  </si>
  <si>
    <t>Prestar servicios para la gestión de correspondencia y mensajeríaexpresa masiva para la Secretaría Distrital de Hacienda</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</si>
  <si>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</si>
  <si>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Prestar los servicios profesionales en la coordinación de los planes,programas y proyectos que se deben desarrollar en el marco de losprocesos definidos en el laboratorio de innovación y la AsambleaCiudadana del Concejo de Bogotá D.C.</t>
  </si>
  <si>
    <t>Prestar el servicio de vigilancia judicial de los procesos que cursan enlos diferentes despachos judiciales del país, en los que el DistritoCapital- Secretaría Distrital de Hacienda tenga interés, de conformidadcon las competencias delegadas y asignadas.</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</si>
  <si>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</si>
  <si>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servicios para la gestión de correspondencia y mensajeríaexpresa masiva para el Concejo de Bogotá</t>
  </si>
  <si>
    <t>Contratar servicios de gestión multicanal y/o omnicanal para consolidarla interacción entre los contribuyentes y la SDH.</t>
  </si>
  <si>
    <t>Prestar los servicios integrales de aseo y cafetería y el servicio defumigación para las instalaciones del Concejo de Bogotá, D.C., deconformidad con lo establecido en los estudios previos y en el AcuerdoMarco de Precios No. CCE-972-AMP-2019.</t>
  </si>
  <si>
    <t>Prestar los servicios de mantenimiento preventivo y correctivo para lascajas fuertes de la Secretaría Distrital de Hacienda.</t>
  </si>
  <si>
    <t>Adquirir una solución de respaldo (backup-restore) para todos lossistemas de información de la Secretaría Distrital de Hacienda</t>
  </si>
  <si>
    <t>Proveer de elementos ergonómicos para los puestos de trabajo de losservidores públicos de la Secretaría Distrital de Hacienda.</t>
  </si>
  <si>
    <t>Objeto: Prestar los servicios para la publicación de los avisoscorrientes, edictos y notificaciones que requieran las distintas áreasde la Secretaria Distrital de Hacienda, en un periódico de ampliacirculación nacional.</t>
  </si>
  <si>
    <t>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t>
  </si>
  <si>
    <t>Prestar servicios profesionales jurídicos en temas administrativos ycontractuales de competencia de la Subdirección de Asuntos Contractualesde la Secretaría Distrital de Hacienda.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</si>
  <si>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</si>
  <si>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</si>
  <si>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Prestar los servicios profesionales en el soporte jurídico eimplementación de las políticas y los procedimientos requeridos para eldesarrollo y el fortalecimiento del proceso de servicio al ciudadano enla Corporación.</t>
  </si>
  <si>
    <t xml:space="preserve">Aunar esfuerzos para formular, estructurar y ejecutar proyectos de infraestructura física y usos complementarios que requiera LA SECRETARIA DISTRITAL DE HACIENDA para el CONCEJO DE BOGOTÁ D.C.  </t>
  </si>
  <si>
    <t>Adquisición de una solución integral de conferencia y debate para el Concejo de Bogotá D.C., de conformidad con lo establecido en el pliego electrónico y su complemento de la Licitación Pública No. SDH-LP-04-2018_3 y la propuesta presentada por el contratista.</t>
  </si>
  <si>
    <t>ANA GABRIELA MORENO CADENA</t>
  </si>
  <si>
    <t>SEED EM S A S</t>
  </si>
  <si>
    <t>ORGANIZACION TERPEL S A</t>
  </si>
  <si>
    <t>SOLUSOFT DE COLOMBIA SAS</t>
  </si>
  <si>
    <t>ALFCOM S A</t>
  </si>
  <si>
    <t>GPS ELECTRONICS LTDA</t>
  </si>
  <si>
    <t>ORACLE COLOMBIA LIMITADA</t>
  </si>
  <si>
    <t>GRUPO EDS AUTOGAS S.A.S</t>
  </si>
  <si>
    <t>SERVICIOS POSTALES NACIONALES S A</t>
  </si>
  <si>
    <t>ANDREA CAROLINA MORENO FARIETA</t>
  </si>
  <si>
    <t>ELDA MARINA RUEDA TOBON</t>
  </si>
  <si>
    <t>CONTRACTUAL LEGAL ADVISERS SAS</t>
  </si>
  <si>
    <t>JM SECURITY LTDA</t>
  </si>
  <si>
    <t>BPM CONSULTING LTDA BUSINESS PROCESS MAN AGEMENT CONSULTING LTDA</t>
  </si>
  <si>
    <t>ASEAR S.A. E.S.P</t>
  </si>
  <si>
    <t>FERREDISEÑOS DAES LIAL S.A.S.</t>
  </si>
  <si>
    <t>COMWARE S A</t>
  </si>
  <si>
    <t>MAP INGENIEROS Y/O MARIA FERNANDA CORTES E U</t>
  </si>
  <si>
    <t>MEDIA AGENCY LTDA</t>
  </si>
  <si>
    <t>CARLOS ANDRES PARDO SALINAS</t>
  </si>
  <si>
    <t>KATHERINE  MARRUGO SALDARRIAGA</t>
  </si>
  <si>
    <t>LUIS ALBERTO CARRILLO LAITON</t>
  </si>
  <si>
    <t>ANDREA MILENA GONZALEZ ZULUAGA</t>
  </si>
  <si>
    <t>JORGE EDINSON CAÑON SANCHEZ</t>
  </si>
  <si>
    <t>AGENCIA NACIONAL INMOBILIARIA VIRGILIO BARCO VARGAS</t>
  </si>
  <si>
    <t>UT SDH COMUNEROS MATIZZO KEY MARKET</t>
  </si>
  <si>
    <t>Directa Convenois</t>
  </si>
  <si>
    <t>Licitación Básica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</si>
</sst>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3">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0" fontId="5" fillId="0" borderId="0" xfId="0" applyFont="1"/>
    <xf numFmtId="164" fontId="0" fillId="0" borderId="1" xfId="0" applyNumberFormat="1" applyBorder="1" applyAlignment="1">
      <alignment horizontal="center" vertical="center"/>
    </xf>
    <xf numFmtId="0" fontId="0" fillId="0" borderId="1" xfId="0" applyNumberFormat="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1422641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R33"/>
  <sheetViews>
    <sheetView showGridLines="0" tabSelected="1" topLeftCell="J24" zoomScaleNormal="100" workbookViewId="0">
      <selection activeCell="B7" sqref="B7:R33"/>
    </sheetView>
  </sheetViews>
  <sheetFormatPr baseColWidth="10" defaultRowHeight="15" x14ac:dyDescent="0.25"/>
  <cols>
    <col min="1" max="1" width="2.7109375" customWidth="1"/>
    <col min="2" max="2" width="11.5703125" customWidth="1"/>
    <col min="3" max="3" width="26.85546875" customWidth="1"/>
    <col min="4" max="4" width="37" customWidth="1"/>
    <col min="5" max="5" width="21" customWidth="1"/>
    <col min="6" max="6" width="31.5703125" customWidth="1"/>
    <col min="7" max="10" width="26.85546875" customWidth="1"/>
    <col min="11" max="11" width="20.42578125" customWidth="1"/>
    <col min="12" max="13" width="26.85546875" customWidth="1"/>
    <col min="14" max="14" width="19.28515625" customWidth="1"/>
    <col min="15" max="19" width="26.85546875" customWidth="1"/>
  </cols>
  <sheetData>
    <row r="2" spans="2:18" x14ac:dyDescent="0.25">
      <c r="B2" s="1" t="s">
        <v>29</v>
      </c>
      <c r="C2" s="1"/>
      <c r="D2" s="2"/>
      <c r="E2" s="3"/>
      <c r="F2" s="3"/>
      <c r="G2" s="3"/>
      <c r="H2" s="3"/>
      <c r="I2" s="3"/>
    </row>
    <row r="3" spans="2:18" x14ac:dyDescent="0.25">
      <c r="B3" s="1" t="s">
        <v>0</v>
      </c>
      <c r="C3" s="1"/>
      <c r="D3" s="2"/>
    </row>
    <row r="4" spans="2:18" x14ac:dyDescent="0.25">
      <c r="B4" s="1" t="s">
        <v>28</v>
      </c>
      <c r="C4" s="1"/>
      <c r="D4" s="2"/>
    </row>
    <row r="5" spans="2:18" x14ac:dyDescent="0.25">
      <c r="B5" s="10" t="s">
        <v>30</v>
      </c>
    </row>
    <row r="6" spans="2:18" ht="45" x14ac:dyDescent="0.25">
      <c r="B6" s="4" t="s">
        <v>1</v>
      </c>
      <c r="C6" s="4" t="s">
        <v>2</v>
      </c>
      <c r="D6" s="4" t="s">
        <v>3</v>
      </c>
      <c r="E6" s="4" t="s">
        <v>4</v>
      </c>
      <c r="F6" s="4" t="s">
        <v>5</v>
      </c>
      <c r="G6" s="4" t="s">
        <v>6</v>
      </c>
      <c r="H6" s="4" t="s">
        <v>7</v>
      </c>
      <c r="I6" s="4" t="s">
        <v>8</v>
      </c>
      <c r="J6" s="4" t="s">
        <v>9</v>
      </c>
      <c r="K6" s="4" t="s">
        <v>10</v>
      </c>
      <c r="L6" s="4" t="s">
        <v>11</v>
      </c>
      <c r="M6" s="4" t="s">
        <v>12</v>
      </c>
      <c r="N6" s="4" t="s">
        <v>13</v>
      </c>
      <c r="O6" s="4" t="s">
        <v>14</v>
      </c>
      <c r="P6" s="5" t="s">
        <v>15</v>
      </c>
      <c r="Q6" s="4" t="s">
        <v>16</v>
      </c>
      <c r="R6" s="4" t="s">
        <v>17</v>
      </c>
    </row>
    <row r="7" spans="2:18" x14ac:dyDescent="0.25">
      <c r="B7" s="6">
        <v>2021</v>
      </c>
      <c r="C7" s="6">
        <v>210003</v>
      </c>
      <c r="D7" s="7" t="s">
        <v>43</v>
      </c>
      <c r="E7" s="6">
        <v>50001073</v>
      </c>
      <c r="F7" s="7" t="s">
        <v>44</v>
      </c>
      <c r="G7" s="7" t="s">
        <v>26</v>
      </c>
      <c r="H7" s="8" t="s">
        <v>33</v>
      </c>
      <c r="I7" s="8" t="s">
        <v>41</v>
      </c>
      <c r="J7" s="7" t="s">
        <v>63</v>
      </c>
      <c r="K7" s="9">
        <v>41756000</v>
      </c>
      <c r="L7" s="9">
        <v>0</v>
      </c>
      <c r="M7" s="9">
        <f>+L7+K7</f>
        <v>41756000</v>
      </c>
      <c r="N7" s="6">
        <v>0</v>
      </c>
      <c r="O7" s="6">
        <v>330</v>
      </c>
      <c r="P7" s="11">
        <v>44617</v>
      </c>
      <c r="Q7" s="6">
        <v>1020761113</v>
      </c>
      <c r="R7" s="8" t="s">
        <v>90</v>
      </c>
    </row>
    <row r="8" spans="2:18" x14ac:dyDescent="0.25">
      <c r="B8" s="6">
        <v>2021</v>
      </c>
      <c r="C8" s="6">
        <v>210047</v>
      </c>
      <c r="D8" s="7" t="s">
        <v>45</v>
      </c>
      <c r="E8" s="6">
        <v>50001063</v>
      </c>
      <c r="F8" s="7" t="s">
        <v>46</v>
      </c>
      <c r="G8" s="7" t="s">
        <v>47</v>
      </c>
      <c r="H8" s="8" t="s">
        <v>34</v>
      </c>
      <c r="I8" s="8" t="s">
        <v>20</v>
      </c>
      <c r="J8" s="7" t="s">
        <v>64</v>
      </c>
      <c r="K8" s="9">
        <v>275000000</v>
      </c>
      <c r="L8" s="9">
        <v>0</v>
      </c>
      <c r="M8" s="9">
        <f t="shared" ref="M8:M33" si="0">+L8+K8</f>
        <v>275000000</v>
      </c>
      <c r="N8" s="6">
        <v>166</v>
      </c>
      <c r="O8" s="6">
        <v>286</v>
      </c>
      <c r="P8" s="11">
        <v>44606</v>
      </c>
      <c r="Q8" s="6">
        <v>900162407</v>
      </c>
      <c r="R8" s="8" t="s">
        <v>91</v>
      </c>
    </row>
    <row r="9" spans="2:18" x14ac:dyDescent="0.25">
      <c r="B9" s="6">
        <v>2021</v>
      </c>
      <c r="C9" s="6">
        <v>210060</v>
      </c>
      <c r="D9" s="7" t="s">
        <v>23</v>
      </c>
      <c r="E9" s="6">
        <v>50001077</v>
      </c>
      <c r="F9" s="7" t="s">
        <v>18</v>
      </c>
      <c r="G9" s="7" t="s">
        <v>48</v>
      </c>
      <c r="H9" s="8" t="s">
        <v>35</v>
      </c>
      <c r="I9" s="8" t="s">
        <v>20</v>
      </c>
      <c r="J9" s="7" t="s">
        <v>65</v>
      </c>
      <c r="K9" s="9">
        <v>38856000</v>
      </c>
      <c r="L9" s="9">
        <v>0</v>
      </c>
      <c r="M9" s="9">
        <f t="shared" si="0"/>
        <v>38856000</v>
      </c>
      <c r="N9" s="6">
        <v>180</v>
      </c>
      <c r="O9" s="6">
        <v>540</v>
      </c>
      <c r="P9" s="11">
        <v>44607</v>
      </c>
      <c r="Q9" s="6">
        <v>830095213</v>
      </c>
      <c r="R9" s="8" t="s">
        <v>92</v>
      </c>
    </row>
    <row r="10" spans="2:18" x14ac:dyDescent="0.25">
      <c r="B10" s="6">
        <v>2021</v>
      </c>
      <c r="C10" s="6">
        <v>210103</v>
      </c>
      <c r="D10" s="7" t="s">
        <v>49</v>
      </c>
      <c r="E10" s="6">
        <v>50001005</v>
      </c>
      <c r="F10" s="7" t="s">
        <v>50</v>
      </c>
      <c r="G10" s="7" t="s">
        <v>51</v>
      </c>
      <c r="H10" s="8" t="s">
        <v>34</v>
      </c>
      <c r="I10" s="8" t="s">
        <v>21</v>
      </c>
      <c r="J10" s="7" t="s">
        <v>66</v>
      </c>
      <c r="K10" s="9">
        <v>37230000</v>
      </c>
      <c r="L10" s="9">
        <v>12410000</v>
      </c>
      <c r="M10" s="9">
        <f t="shared" si="0"/>
        <v>49640000</v>
      </c>
      <c r="N10" s="6">
        <v>120</v>
      </c>
      <c r="O10" s="6">
        <v>480</v>
      </c>
      <c r="P10" s="11">
        <v>44610</v>
      </c>
      <c r="Q10" s="6">
        <v>830020062</v>
      </c>
      <c r="R10" s="8" t="s">
        <v>93</v>
      </c>
    </row>
    <row r="11" spans="2:18" x14ac:dyDescent="0.25">
      <c r="B11" s="6">
        <v>2021</v>
      </c>
      <c r="C11" s="6">
        <v>210175</v>
      </c>
      <c r="D11" s="7" t="s">
        <v>49</v>
      </c>
      <c r="E11" s="6">
        <v>50001005</v>
      </c>
      <c r="F11" s="7" t="s">
        <v>50</v>
      </c>
      <c r="G11" s="7" t="s">
        <v>51</v>
      </c>
      <c r="H11" s="8" t="s">
        <v>36</v>
      </c>
      <c r="I11" s="8" t="s">
        <v>21</v>
      </c>
      <c r="J11" s="7" t="s">
        <v>67</v>
      </c>
      <c r="K11" s="9">
        <v>12060000</v>
      </c>
      <c r="L11" s="9">
        <v>3015000</v>
      </c>
      <c r="M11" s="9">
        <f t="shared" si="0"/>
        <v>15075000</v>
      </c>
      <c r="N11" s="6">
        <v>90</v>
      </c>
      <c r="O11" s="6">
        <v>450</v>
      </c>
      <c r="P11" s="11">
        <v>44602</v>
      </c>
      <c r="Q11" s="6">
        <v>830067907</v>
      </c>
      <c r="R11" s="8" t="s">
        <v>94</v>
      </c>
    </row>
    <row r="12" spans="2:18" x14ac:dyDescent="0.25">
      <c r="B12" s="6">
        <v>2021</v>
      </c>
      <c r="C12" s="6">
        <v>210220</v>
      </c>
      <c r="D12" s="7" t="s">
        <v>23</v>
      </c>
      <c r="E12" s="6">
        <v>50001077</v>
      </c>
      <c r="F12" s="7" t="s">
        <v>18</v>
      </c>
      <c r="G12" s="7" t="s">
        <v>52</v>
      </c>
      <c r="H12" s="8" t="s">
        <v>34</v>
      </c>
      <c r="I12" s="8" t="s">
        <v>20</v>
      </c>
      <c r="J12" s="7" t="s">
        <v>68</v>
      </c>
      <c r="K12" s="9">
        <v>7130690</v>
      </c>
      <c r="L12" s="9">
        <v>0</v>
      </c>
      <c r="M12" s="9">
        <f t="shared" si="0"/>
        <v>7130690</v>
      </c>
      <c r="N12" s="6">
        <v>60</v>
      </c>
      <c r="O12" s="6">
        <v>360</v>
      </c>
      <c r="P12" s="11">
        <v>44603</v>
      </c>
      <c r="Q12" s="6">
        <v>900092491</v>
      </c>
      <c r="R12" s="8" t="s">
        <v>95</v>
      </c>
    </row>
    <row r="13" spans="2:18" x14ac:dyDescent="0.25">
      <c r="B13" s="6">
        <v>2021</v>
      </c>
      <c r="C13" s="6">
        <v>210228</v>
      </c>
      <c r="D13" s="7" t="s">
        <v>45</v>
      </c>
      <c r="E13" s="6">
        <v>50001063</v>
      </c>
      <c r="F13" s="7" t="s">
        <v>46</v>
      </c>
      <c r="G13" s="7" t="s">
        <v>51</v>
      </c>
      <c r="H13" s="8" t="s">
        <v>34</v>
      </c>
      <c r="I13" s="8" t="s">
        <v>21</v>
      </c>
      <c r="J13" s="7" t="s">
        <v>69</v>
      </c>
      <c r="K13" s="9">
        <v>3827499476</v>
      </c>
      <c r="L13" s="9">
        <v>1765965772</v>
      </c>
      <c r="M13" s="9">
        <f t="shared" si="0"/>
        <v>5593465248</v>
      </c>
      <c r="N13" s="6">
        <v>180</v>
      </c>
      <c r="O13" s="6">
        <v>540</v>
      </c>
      <c r="P13" s="11">
        <v>44620</v>
      </c>
      <c r="Q13" s="6">
        <v>800103052</v>
      </c>
      <c r="R13" s="8" t="s">
        <v>96</v>
      </c>
    </row>
    <row r="14" spans="2:18" x14ac:dyDescent="0.25">
      <c r="B14" s="6">
        <v>2021</v>
      </c>
      <c r="C14" s="6">
        <v>210278</v>
      </c>
      <c r="D14" s="7" t="s">
        <v>22</v>
      </c>
      <c r="E14" s="6">
        <v>50001067</v>
      </c>
      <c r="F14" s="7" t="s">
        <v>19</v>
      </c>
      <c r="G14" s="7" t="s">
        <v>48</v>
      </c>
      <c r="H14" s="8" t="s">
        <v>37</v>
      </c>
      <c r="I14" s="8" t="s">
        <v>20</v>
      </c>
      <c r="J14" s="7" t="s">
        <v>70</v>
      </c>
      <c r="K14" s="9">
        <v>20000000</v>
      </c>
      <c r="L14" s="9">
        <v>0</v>
      </c>
      <c r="M14" s="9">
        <f t="shared" si="0"/>
        <v>20000000</v>
      </c>
      <c r="N14" s="6">
        <v>30</v>
      </c>
      <c r="O14" s="6">
        <v>210</v>
      </c>
      <c r="P14" s="11">
        <v>44595</v>
      </c>
      <c r="Q14" s="6">
        <v>900459737</v>
      </c>
      <c r="R14" s="8" t="s">
        <v>97</v>
      </c>
    </row>
    <row r="15" spans="2:18" x14ac:dyDescent="0.25">
      <c r="B15" s="6">
        <v>2021</v>
      </c>
      <c r="C15" s="6">
        <v>210282</v>
      </c>
      <c r="D15" s="7" t="s">
        <v>22</v>
      </c>
      <c r="E15" s="6">
        <v>50001070</v>
      </c>
      <c r="F15" s="7" t="s">
        <v>53</v>
      </c>
      <c r="G15" s="7" t="s">
        <v>51</v>
      </c>
      <c r="H15" s="8" t="s">
        <v>38</v>
      </c>
      <c r="I15" s="8" t="s">
        <v>21</v>
      </c>
      <c r="J15" s="7" t="s">
        <v>71</v>
      </c>
      <c r="K15" s="9">
        <v>925679374</v>
      </c>
      <c r="L15" s="9">
        <v>420665906</v>
      </c>
      <c r="M15" s="9">
        <f t="shared" si="0"/>
        <v>1346345280</v>
      </c>
      <c r="N15" s="6">
        <v>107</v>
      </c>
      <c r="O15" s="6">
        <v>386</v>
      </c>
      <c r="P15" s="11">
        <v>44601</v>
      </c>
      <c r="Q15" s="6">
        <v>900062917</v>
      </c>
      <c r="R15" s="8" t="s">
        <v>98</v>
      </c>
    </row>
    <row r="16" spans="2:18" x14ac:dyDescent="0.25">
      <c r="B16" s="6">
        <v>2021</v>
      </c>
      <c r="C16" s="6">
        <v>210294</v>
      </c>
      <c r="D16" s="7" t="s">
        <v>23</v>
      </c>
      <c r="E16" s="6">
        <v>50001077</v>
      </c>
      <c r="F16" s="7" t="s">
        <v>18</v>
      </c>
      <c r="G16" s="7" t="s">
        <v>26</v>
      </c>
      <c r="H16" s="8" t="s">
        <v>33</v>
      </c>
      <c r="I16" s="8" t="s">
        <v>21</v>
      </c>
      <c r="J16" s="7" t="s">
        <v>72</v>
      </c>
      <c r="K16" s="9">
        <v>33560000</v>
      </c>
      <c r="L16" s="9">
        <v>16780000</v>
      </c>
      <c r="M16" s="9">
        <f t="shared" si="0"/>
        <v>50340000</v>
      </c>
      <c r="N16" s="6">
        <v>120</v>
      </c>
      <c r="O16" s="6">
        <v>360</v>
      </c>
      <c r="P16" s="11">
        <v>44617</v>
      </c>
      <c r="Q16" s="6">
        <v>52862994</v>
      </c>
      <c r="R16" s="8" t="s">
        <v>99</v>
      </c>
    </row>
    <row r="17" spans="2:18" x14ac:dyDescent="0.25">
      <c r="B17" s="6">
        <v>2021</v>
      </c>
      <c r="C17" s="6">
        <v>210295</v>
      </c>
      <c r="D17" s="7" t="s">
        <v>23</v>
      </c>
      <c r="E17" s="6">
        <v>50001077</v>
      </c>
      <c r="F17" s="7" t="s">
        <v>18</v>
      </c>
      <c r="G17" s="7" t="s">
        <v>26</v>
      </c>
      <c r="H17" s="8" t="s">
        <v>33</v>
      </c>
      <c r="I17" s="8" t="s">
        <v>21</v>
      </c>
      <c r="J17" s="7" t="s">
        <v>73</v>
      </c>
      <c r="K17" s="9">
        <v>68160000</v>
      </c>
      <c r="L17" s="9">
        <v>34080000</v>
      </c>
      <c r="M17" s="9">
        <f t="shared" si="0"/>
        <v>102240000</v>
      </c>
      <c r="N17" s="6">
        <v>120</v>
      </c>
      <c r="O17" s="6">
        <v>360</v>
      </c>
      <c r="P17" s="11">
        <v>44595</v>
      </c>
      <c r="Q17" s="6">
        <v>37915950</v>
      </c>
      <c r="R17" s="8" t="s">
        <v>100</v>
      </c>
    </row>
    <row r="18" spans="2:18" x14ac:dyDescent="0.25">
      <c r="B18" s="6">
        <v>2021</v>
      </c>
      <c r="C18" s="6">
        <v>210307</v>
      </c>
      <c r="D18" s="7" t="s">
        <v>43</v>
      </c>
      <c r="E18" s="6">
        <v>50001075</v>
      </c>
      <c r="F18" s="7" t="s">
        <v>54</v>
      </c>
      <c r="G18" s="7" t="s">
        <v>52</v>
      </c>
      <c r="H18" s="8" t="s">
        <v>33</v>
      </c>
      <c r="I18" s="8" t="s">
        <v>20</v>
      </c>
      <c r="J18" s="7" t="s">
        <v>74</v>
      </c>
      <c r="K18" s="9">
        <v>32988000</v>
      </c>
      <c r="L18" s="9">
        <v>0</v>
      </c>
      <c r="M18" s="9">
        <f t="shared" si="0"/>
        <v>32988000</v>
      </c>
      <c r="N18" s="6">
        <v>30</v>
      </c>
      <c r="O18" s="6">
        <v>270</v>
      </c>
      <c r="P18" s="11">
        <v>44614</v>
      </c>
      <c r="Q18" s="6">
        <v>900978353</v>
      </c>
      <c r="R18" s="8" t="s">
        <v>101</v>
      </c>
    </row>
    <row r="19" spans="2:18" x14ac:dyDescent="0.25">
      <c r="B19" s="6">
        <v>2021</v>
      </c>
      <c r="C19" s="6">
        <v>210312</v>
      </c>
      <c r="D19" s="7" t="s">
        <v>23</v>
      </c>
      <c r="E19" s="6">
        <v>50001077</v>
      </c>
      <c r="F19" s="7" t="s">
        <v>18</v>
      </c>
      <c r="G19" s="7" t="s">
        <v>47</v>
      </c>
      <c r="H19" s="8" t="s">
        <v>33</v>
      </c>
      <c r="I19" s="8" t="s">
        <v>20</v>
      </c>
      <c r="J19" s="7" t="s">
        <v>75</v>
      </c>
      <c r="K19" s="9">
        <v>806653396</v>
      </c>
      <c r="L19" s="9">
        <v>0</v>
      </c>
      <c r="M19" s="9">
        <f t="shared" si="0"/>
        <v>806653396</v>
      </c>
      <c r="N19" s="6">
        <v>74</v>
      </c>
      <c r="O19" s="6">
        <v>254</v>
      </c>
      <c r="P19" s="11">
        <v>44617</v>
      </c>
      <c r="Q19" s="6">
        <v>860067378</v>
      </c>
      <c r="R19" s="8" t="s">
        <v>102</v>
      </c>
    </row>
    <row r="20" spans="2:18" x14ac:dyDescent="0.25">
      <c r="B20" s="6">
        <v>2021</v>
      </c>
      <c r="C20" s="6">
        <v>210319</v>
      </c>
      <c r="D20" s="7" t="s">
        <v>23</v>
      </c>
      <c r="E20" s="6">
        <v>50001077</v>
      </c>
      <c r="F20" s="7" t="s">
        <v>18</v>
      </c>
      <c r="G20" s="7" t="s">
        <v>51</v>
      </c>
      <c r="H20" s="8" t="s">
        <v>39</v>
      </c>
      <c r="I20" s="8" t="s">
        <v>20</v>
      </c>
      <c r="J20" s="7" t="s">
        <v>76</v>
      </c>
      <c r="K20" s="9">
        <v>62133995</v>
      </c>
      <c r="L20" s="9">
        <v>0</v>
      </c>
      <c r="M20" s="9">
        <f t="shared" si="0"/>
        <v>62133995</v>
      </c>
      <c r="N20" s="6">
        <v>60</v>
      </c>
      <c r="O20" s="6">
        <v>270</v>
      </c>
      <c r="P20" s="11">
        <v>44608</v>
      </c>
      <c r="Q20" s="6">
        <v>900062917</v>
      </c>
      <c r="R20" s="8" t="s">
        <v>98</v>
      </c>
    </row>
    <row r="21" spans="2:18" x14ac:dyDescent="0.25">
      <c r="B21" s="6">
        <v>2021</v>
      </c>
      <c r="C21" s="6">
        <v>210330</v>
      </c>
      <c r="D21" s="7" t="s">
        <v>24</v>
      </c>
      <c r="E21" s="6">
        <v>50001018</v>
      </c>
      <c r="F21" s="7" t="s">
        <v>25</v>
      </c>
      <c r="G21" s="7" t="s">
        <v>48</v>
      </c>
      <c r="H21" s="8" t="s">
        <v>37</v>
      </c>
      <c r="I21" s="8" t="s">
        <v>21</v>
      </c>
      <c r="J21" s="7" t="s">
        <v>77</v>
      </c>
      <c r="K21" s="9">
        <v>1306413084</v>
      </c>
      <c r="L21" s="9">
        <v>204000000</v>
      </c>
      <c r="M21" s="9">
        <f t="shared" si="0"/>
        <v>1510413084</v>
      </c>
      <c r="N21" s="6">
        <v>30</v>
      </c>
      <c r="O21" s="6">
        <v>240</v>
      </c>
      <c r="P21" s="11">
        <v>44617</v>
      </c>
      <c r="Q21" s="6">
        <v>900011395</v>
      </c>
      <c r="R21" s="8" t="s">
        <v>103</v>
      </c>
    </row>
    <row r="22" spans="2:18" x14ac:dyDescent="0.25">
      <c r="B22" s="6">
        <v>2021</v>
      </c>
      <c r="C22" s="6">
        <v>210352</v>
      </c>
      <c r="D22" s="7" t="s">
        <v>23</v>
      </c>
      <c r="E22" s="6">
        <v>50001077</v>
      </c>
      <c r="F22" s="7" t="s">
        <v>18</v>
      </c>
      <c r="G22" s="7" t="s">
        <v>48</v>
      </c>
      <c r="H22" s="8" t="s">
        <v>40</v>
      </c>
      <c r="I22" s="8" t="s">
        <v>20</v>
      </c>
      <c r="J22" s="7" t="s">
        <v>78</v>
      </c>
      <c r="K22" s="9">
        <v>242695947</v>
      </c>
      <c r="L22" s="9">
        <v>0</v>
      </c>
      <c r="M22" s="9">
        <f t="shared" si="0"/>
        <v>242695947</v>
      </c>
      <c r="N22" s="6">
        <v>60</v>
      </c>
      <c r="O22" s="6">
        <v>240</v>
      </c>
      <c r="P22" s="11">
        <v>44616</v>
      </c>
      <c r="Q22" s="6">
        <v>811044253</v>
      </c>
      <c r="R22" s="8" t="s">
        <v>104</v>
      </c>
    </row>
    <row r="23" spans="2:18" x14ac:dyDescent="0.25">
      <c r="B23" s="6">
        <v>2021</v>
      </c>
      <c r="C23" s="6">
        <v>210401</v>
      </c>
      <c r="D23" s="7" t="s">
        <v>22</v>
      </c>
      <c r="E23" s="6">
        <v>50001067</v>
      </c>
      <c r="F23" s="7" t="s">
        <v>19</v>
      </c>
      <c r="G23" s="7" t="s">
        <v>52</v>
      </c>
      <c r="H23" s="8" t="s">
        <v>39</v>
      </c>
      <c r="I23" s="8" t="s">
        <v>20</v>
      </c>
      <c r="J23" s="7" t="s">
        <v>79</v>
      </c>
      <c r="K23" s="9">
        <v>6727000</v>
      </c>
      <c r="L23" s="9">
        <v>0</v>
      </c>
      <c r="M23" s="9">
        <f t="shared" si="0"/>
        <v>6727000</v>
      </c>
      <c r="N23" s="6">
        <v>90</v>
      </c>
      <c r="O23" s="6">
        <v>240</v>
      </c>
      <c r="P23" s="11">
        <v>44602</v>
      </c>
      <c r="Q23" s="6">
        <v>900753920</v>
      </c>
      <c r="R23" s="8" t="s">
        <v>105</v>
      </c>
    </row>
    <row r="24" spans="2:18" x14ac:dyDescent="0.25">
      <c r="B24" s="6">
        <v>2021</v>
      </c>
      <c r="C24" s="6">
        <v>210469</v>
      </c>
      <c r="D24" s="7" t="s">
        <v>45</v>
      </c>
      <c r="E24" s="6">
        <v>50001063</v>
      </c>
      <c r="F24" s="7" t="s">
        <v>46</v>
      </c>
      <c r="G24" s="7" t="s">
        <v>27</v>
      </c>
      <c r="H24" s="8" t="s">
        <v>34</v>
      </c>
      <c r="I24" s="8" t="s">
        <v>20</v>
      </c>
      <c r="J24" s="7" t="s">
        <v>80</v>
      </c>
      <c r="K24" s="9">
        <v>362000000</v>
      </c>
      <c r="L24" s="9">
        <v>0</v>
      </c>
      <c r="M24" s="9">
        <f t="shared" si="0"/>
        <v>362000000</v>
      </c>
      <c r="N24" s="6">
        <v>60</v>
      </c>
      <c r="O24" s="6">
        <v>180</v>
      </c>
      <c r="P24" s="11">
        <v>44599</v>
      </c>
      <c r="Q24" s="6">
        <v>860045379</v>
      </c>
      <c r="R24" s="8" t="s">
        <v>106</v>
      </c>
    </row>
    <row r="25" spans="2:18" x14ac:dyDescent="0.25">
      <c r="B25" s="6">
        <v>2021</v>
      </c>
      <c r="C25" s="6">
        <v>210545</v>
      </c>
      <c r="D25" s="7" t="s">
        <v>22</v>
      </c>
      <c r="E25" s="6">
        <v>50001068</v>
      </c>
      <c r="F25" s="7" t="s">
        <v>55</v>
      </c>
      <c r="G25" s="7" t="s">
        <v>52</v>
      </c>
      <c r="H25" s="8" t="s">
        <v>35</v>
      </c>
      <c r="I25" s="8" t="s">
        <v>20</v>
      </c>
      <c r="J25" s="7" t="s">
        <v>81</v>
      </c>
      <c r="K25" s="9">
        <v>14671460</v>
      </c>
      <c r="L25" s="9">
        <v>0</v>
      </c>
      <c r="M25" s="9">
        <f t="shared" si="0"/>
        <v>14671460</v>
      </c>
      <c r="N25" s="6">
        <v>30</v>
      </c>
      <c r="O25" s="6">
        <v>90</v>
      </c>
      <c r="P25" s="11">
        <v>44602</v>
      </c>
      <c r="Q25" s="6">
        <v>830135234</v>
      </c>
      <c r="R25" s="8" t="s">
        <v>107</v>
      </c>
    </row>
    <row r="26" spans="2:18" x14ac:dyDescent="0.25">
      <c r="B26" s="6">
        <v>2021</v>
      </c>
      <c r="C26" s="6">
        <v>210550</v>
      </c>
      <c r="D26" s="7" t="s">
        <v>56</v>
      </c>
      <c r="E26" s="6">
        <v>50001003</v>
      </c>
      <c r="F26" s="7" t="s">
        <v>57</v>
      </c>
      <c r="G26" s="7" t="s">
        <v>27</v>
      </c>
      <c r="H26" s="8" t="s">
        <v>36</v>
      </c>
      <c r="I26" s="8" t="s">
        <v>20</v>
      </c>
      <c r="J26" s="7" t="s">
        <v>82</v>
      </c>
      <c r="K26" s="9">
        <v>297127540</v>
      </c>
      <c r="L26" s="9">
        <v>0</v>
      </c>
      <c r="M26" s="9">
        <f t="shared" si="0"/>
        <v>297127540</v>
      </c>
      <c r="N26" s="6">
        <v>220</v>
      </c>
      <c r="O26" s="6">
        <v>340</v>
      </c>
      <c r="P26" s="11">
        <v>44610</v>
      </c>
      <c r="Q26" s="6">
        <v>900185196</v>
      </c>
      <c r="R26" s="8" t="s">
        <v>108</v>
      </c>
    </row>
    <row r="27" spans="2:18" x14ac:dyDescent="0.25">
      <c r="B27" s="6">
        <v>2022</v>
      </c>
      <c r="C27" s="6">
        <v>220045</v>
      </c>
      <c r="D27" s="7" t="s">
        <v>58</v>
      </c>
      <c r="E27" s="12">
        <v>50001056</v>
      </c>
      <c r="F27" s="7" t="s">
        <v>59</v>
      </c>
      <c r="G27" s="7" t="s">
        <v>26</v>
      </c>
      <c r="H27" s="8" t="s">
        <v>33</v>
      </c>
      <c r="I27" s="8" t="s">
        <v>41</v>
      </c>
      <c r="J27" s="7" t="s">
        <v>83</v>
      </c>
      <c r="K27" s="9">
        <v>24192000</v>
      </c>
      <c r="L27" s="9">
        <v>0</v>
      </c>
      <c r="M27" s="9">
        <f t="shared" si="0"/>
        <v>24192000</v>
      </c>
      <c r="N27" s="6">
        <v>0</v>
      </c>
      <c r="O27" s="6">
        <v>180</v>
      </c>
      <c r="P27" s="11">
        <v>44620</v>
      </c>
      <c r="Q27" s="12">
        <v>80224135</v>
      </c>
      <c r="R27" s="8" t="s">
        <v>109</v>
      </c>
    </row>
    <row r="28" spans="2:18" x14ac:dyDescent="0.25">
      <c r="B28" s="6">
        <v>2022</v>
      </c>
      <c r="C28" s="6">
        <v>220206</v>
      </c>
      <c r="D28" s="7" t="s">
        <v>43</v>
      </c>
      <c r="E28" s="12">
        <v>50001073</v>
      </c>
      <c r="F28" s="7" t="s">
        <v>44</v>
      </c>
      <c r="G28" s="7" t="s">
        <v>26</v>
      </c>
      <c r="H28" s="8" t="s">
        <v>33</v>
      </c>
      <c r="I28" s="8" t="s">
        <v>41</v>
      </c>
      <c r="J28" s="7" t="s">
        <v>84</v>
      </c>
      <c r="K28" s="9">
        <v>47328000</v>
      </c>
      <c r="L28" s="9">
        <v>0</v>
      </c>
      <c r="M28" s="9">
        <f t="shared" si="0"/>
        <v>47328000</v>
      </c>
      <c r="N28" s="6">
        <v>0</v>
      </c>
      <c r="O28" s="6">
        <v>180</v>
      </c>
      <c r="P28" s="11">
        <v>44610</v>
      </c>
      <c r="Q28" s="12">
        <v>50937353</v>
      </c>
      <c r="R28" s="8" t="s">
        <v>110</v>
      </c>
    </row>
    <row r="29" spans="2:18" x14ac:dyDescent="0.25">
      <c r="B29" s="6">
        <v>2022</v>
      </c>
      <c r="C29" s="6">
        <v>220257</v>
      </c>
      <c r="D29" s="7" t="s">
        <v>58</v>
      </c>
      <c r="E29" s="12">
        <v>50001052</v>
      </c>
      <c r="F29" s="7" t="s">
        <v>60</v>
      </c>
      <c r="G29" s="7" t="s">
        <v>26</v>
      </c>
      <c r="H29" s="8" t="s">
        <v>33</v>
      </c>
      <c r="I29" s="8" t="s">
        <v>41</v>
      </c>
      <c r="J29" s="7" t="s">
        <v>85</v>
      </c>
      <c r="K29" s="9">
        <v>36288000</v>
      </c>
      <c r="L29" s="9">
        <v>0</v>
      </c>
      <c r="M29" s="9">
        <f t="shared" si="0"/>
        <v>36288000</v>
      </c>
      <c r="N29" s="6">
        <v>0</v>
      </c>
      <c r="O29" s="6">
        <v>270</v>
      </c>
      <c r="P29" s="11">
        <v>44616</v>
      </c>
      <c r="Q29" s="12">
        <v>80173124</v>
      </c>
      <c r="R29" s="8" t="s">
        <v>111</v>
      </c>
    </row>
    <row r="30" spans="2:18" x14ac:dyDescent="0.25">
      <c r="B30" s="6">
        <v>2022</v>
      </c>
      <c r="C30" s="6">
        <v>220308</v>
      </c>
      <c r="D30" s="7" t="s">
        <v>61</v>
      </c>
      <c r="E30" s="12">
        <v>50001012</v>
      </c>
      <c r="F30" s="7" t="s">
        <v>62</v>
      </c>
      <c r="G30" s="7" t="s">
        <v>26</v>
      </c>
      <c r="H30" s="8" t="s">
        <v>33</v>
      </c>
      <c r="I30" s="8" t="s">
        <v>41</v>
      </c>
      <c r="J30" s="7" t="s">
        <v>86</v>
      </c>
      <c r="K30" s="9">
        <v>83730000</v>
      </c>
      <c r="L30" s="9">
        <v>0</v>
      </c>
      <c r="M30" s="9">
        <f t="shared" si="0"/>
        <v>83730000</v>
      </c>
      <c r="N30" s="6">
        <v>0</v>
      </c>
      <c r="O30" s="6">
        <v>300</v>
      </c>
      <c r="P30" s="11">
        <v>44616</v>
      </c>
      <c r="Q30" s="12">
        <v>52478358</v>
      </c>
      <c r="R30" s="8" t="s">
        <v>112</v>
      </c>
    </row>
    <row r="31" spans="2:18" x14ac:dyDescent="0.25">
      <c r="B31" s="6">
        <v>2022</v>
      </c>
      <c r="C31" s="6">
        <v>220315</v>
      </c>
      <c r="D31" s="7" t="s">
        <v>23</v>
      </c>
      <c r="E31" s="12">
        <v>50001077</v>
      </c>
      <c r="F31" s="7" t="s">
        <v>18</v>
      </c>
      <c r="G31" s="7" t="s">
        <v>26</v>
      </c>
      <c r="H31" s="8" t="s">
        <v>33</v>
      </c>
      <c r="I31" s="8" t="s">
        <v>41</v>
      </c>
      <c r="J31" s="7" t="s">
        <v>87</v>
      </c>
      <c r="K31" s="9">
        <v>27912000</v>
      </c>
      <c r="L31" s="9">
        <v>0</v>
      </c>
      <c r="M31" s="9">
        <f t="shared" si="0"/>
        <v>27912000</v>
      </c>
      <c r="N31" s="6">
        <v>0</v>
      </c>
      <c r="O31" s="6">
        <v>180</v>
      </c>
      <c r="P31" s="11">
        <v>44603</v>
      </c>
      <c r="Q31" s="12">
        <v>1020739588</v>
      </c>
      <c r="R31" s="8" t="s">
        <v>113</v>
      </c>
    </row>
    <row r="32" spans="2:18" x14ac:dyDescent="0.25">
      <c r="B32" s="6">
        <v>2018</v>
      </c>
      <c r="C32" s="6" t="s">
        <v>31</v>
      </c>
      <c r="D32" s="7" t="s">
        <v>23</v>
      </c>
      <c r="E32" s="12">
        <v>50001077</v>
      </c>
      <c r="F32" s="7" t="s">
        <v>18</v>
      </c>
      <c r="G32" s="7" t="s">
        <v>116</v>
      </c>
      <c r="H32" s="8" t="s">
        <v>38</v>
      </c>
      <c r="I32" s="8" t="s">
        <v>42</v>
      </c>
      <c r="J32" s="7" t="s">
        <v>88</v>
      </c>
      <c r="K32" s="9">
        <v>1235000000</v>
      </c>
      <c r="L32" s="9">
        <v>0</v>
      </c>
      <c r="M32" s="9">
        <f t="shared" si="0"/>
        <v>1235000000</v>
      </c>
      <c r="N32" s="6">
        <v>0</v>
      </c>
      <c r="O32" s="6">
        <v>90</v>
      </c>
      <c r="P32" s="11">
        <v>44603</v>
      </c>
      <c r="Q32" s="6">
        <v>900483991</v>
      </c>
      <c r="R32" s="8" t="s">
        <v>114</v>
      </c>
    </row>
    <row r="33" spans="2:18" x14ac:dyDescent="0.25">
      <c r="B33" s="6">
        <v>2020</v>
      </c>
      <c r="C33" s="6" t="s">
        <v>32</v>
      </c>
      <c r="D33" s="7" t="s">
        <v>23</v>
      </c>
      <c r="E33" s="12">
        <v>50001077</v>
      </c>
      <c r="F33" s="7" t="s">
        <v>18</v>
      </c>
      <c r="G33" s="7" t="s">
        <v>117</v>
      </c>
      <c r="H33" s="8" t="s">
        <v>34</v>
      </c>
      <c r="I33" s="8" t="s">
        <v>20</v>
      </c>
      <c r="J33" s="7" t="s">
        <v>89</v>
      </c>
      <c r="K33" s="9">
        <v>2559764239</v>
      </c>
      <c r="L33" s="9">
        <v>0</v>
      </c>
      <c r="M33" s="9">
        <f t="shared" si="0"/>
        <v>2559764239</v>
      </c>
      <c r="N33" s="6">
        <v>60</v>
      </c>
      <c r="O33" s="6">
        <v>240</v>
      </c>
      <c r="P33" s="11">
        <v>44609</v>
      </c>
      <c r="Q33" s="6">
        <v>901241452</v>
      </c>
      <c r="R33" s="8" t="s">
        <v>115</v>
      </c>
    </row>
  </sheetData>
  <autoFilter ref="B6:R11" xr:uid="{851EDBBE-39AC-47F2-8AEF-8EFB81EC6AEC}"/>
  <dataValidations count="1">
    <dataValidation allowBlank="1" showInputMessage="1" showErrorMessage="1" errorTitle="Entrada no válida" error="Por favor seleccione un elemento de la lista" promptTitle="Seleccione un elemento de la lista" sqref="I7:I11"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2022-03-15T23:28:47Z</dcterms:modified>
</cp:coreProperties>
</file>